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tabRatio="662" activeTab="0"/>
  </bookViews>
  <sheets>
    <sheet name="6.10(1)" sheetId="1" r:id="rId1"/>
    <sheet name="6.10(2)หาดใหญ่" sheetId="2" r:id="rId2"/>
    <sheet name="6.10(2)ปัตตานี" sheetId="3" r:id="rId3"/>
    <sheet name="6.10(2)ภูเก็ต" sheetId="4" r:id="rId4"/>
    <sheet name="6.10(2)ตรัง" sheetId="5" r:id="rId5"/>
    <sheet name="6.10(2)สุราษฎร์ธานี" sheetId="6" r:id="rId6"/>
  </sheets>
  <definedNames>
    <definedName name="_xlnm.Print_Titles" localSheetId="0">'6.10(1)'!$2:$4</definedName>
    <definedName name="_xlnm.Print_Titles" localSheetId="4">'6.10(2)ตรัง'!$3:$5</definedName>
    <definedName name="_xlnm.Print_Titles" localSheetId="5">'6.10(2)สุราษฎร์ธานี'!$3:$5</definedName>
    <definedName name="_xlnm.Print_Titles" localSheetId="1">'6.10(2)หาดใหญ่'!$3:$5</definedName>
  </definedNames>
  <calcPr fullCalcOnLoad="1"/>
</workbook>
</file>

<file path=xl/sharedStrings.xml><?xml version="1.0" encoding="utf-8"?>
<sst xmlns="http://schemas.openxmlformats.org/spreadsheetml/2006/main" count="882" uniqueCount="331">
  <si>
    <t>หมายเหตุ</t>
  </si>
  <si>
    <t>ลำดับที่</t>
  </si>
  <si>
    <t>ข้อกล่าวหา/ลักษณะความผิด</t>
  </si>
  <si>
    <t>ระดับขั้นลงโทษ</t>
  </si>
  <si>
    <t>เลขที่คำสั่งลงโทษ</t>
  </si>
  <si>
    <t>ตักเตือน</t>
  </si>
  <si>
    <t>ทำทัณฑ์บน</t>
  </si>
  <si>
    <t>ภาคทัณฑ์</t>
  </si>
  <si>
    <t>พักการเรียน</t>
  </si>
  <si>
    <t>ตัดสิทธิ์หอพัก</t>
  </si>
  <si>
    <t>ได้ระดับ E/U</t>
  </si>
  <si>
    <t>นักศึกษา</t>
  </si>
  <si>
    <t>ตรี</t>
  </si>
  <si>
    <t>โท</t>
  </si>
  <si>
    <t>เอก</t>
  </si>
  <si>
    <t>ระดับการศึกษา</t>
  </si>
  <si>
    <t>นักศึกษาลำดับที่ 1</t>
  </si>
  <si>
    <t>นักศึกษาลำดับที่ 2</t>
  </si>
  <si>
    <t>นักศึกษาลำดับที่ 3</t>
  </si>
  <si>
    <t>อื่น ๆ</t>
  </si>
  <si>
    <t>ภาคปกติ</t>
  </si>
  <si>
    <t>ภาคพิเศษ</t>
  </si>
  <si>
    <t>นักศึกษาลำดับที่ 4</t>
  </si>
  <si>
    <t>นักศึกษาลำดับที่ 5</t>
  </si>
  <si>
    <t>นักศึกษาลำดับที่ 6</t>
  </si>
  <si>
    <t>นักศึกษาลำดับที่ 7</t>
  </si>
  <si>
    <t>นักศึกษาลำดับที่ 8</t>
  </si>
  <si>
    <t>นักศึกษาลำดับที่ 9</t>
  </si>
  <si>
    <t>นักศึกษาลำดับที่ 10</t>
  </si>
  <si>
    <t>นักศึกษาลำดับที่ 11</t>
  </si>
  <si>
    <t>นักศึกษาลำดับที่ 12</t>
  </si>
  <si>
    <t>นักศึกษาลำดับที่ 13</t>
  </si>
  <si>
    <t>นักศึกษาลำดับที่ 14</t>
  </si>
  <si>
    <t>นักศึกษาลำดับที่ 15</t>
  </si>
  <si>
    <t>นักศึกษาลำดับที่ 16</t>
  </si>
  <si>
    <t>นักศึกษาลำดับที่ 17</t>
  </si>
  <si>
    <t>นักศึกษาลำดับที่ 18</t>
  </si>
  <si>
    <t>นักศึกษาลำดับที่ 19</t>
  </si>
  <si>
    <t>นักศึกษาลำดับที่ 20</t>
  </si>
  <si>
    <t>นักศึกษาลำดับที่ 21</t>
  </si>
  <si>
    <t>นักศึกษาลำดับที่ 22</t>
  </si>
  <si>
    <t>นักศึกษาลำดับที่ 23</t>
  </si>
  <si>
    <t>นักศึกษาลำดับที่ 24</t>
  </si>
  <si>
    <t>นักศึกษาลำดับที่ 25</t>
  </si>
  <si>
    <t>นักศึกษาลำดับที่ 26</t>
  </si>
  <si>
    <t>นักศึกษาลำดับที่ 27</t>
  </si>
  <si>
    <t>นักศึกษาลำดับที่ 28</t>
  </si>
  <si>
    <t>นักศึกษาลำดับที่ 29</t>
  </si>
  <si>
    <t>นักศึกษาลำดับที่ 30</t>
  </si>
  <si>
    <t>นักศึกษาลำดับที่ 31</t>
  </si>
  <si>
    <t>นักศึกษาลำดับที่ 32</t>
  </si>
  <si>
    <t>นักศึกษาลำดับที่ 33</t>
  </si>
  <si>
    <t>นักศึกษาลำดับที่ 34</t>
  </si>
  <si>
    <t>นักศึกษาลำดับที่ 35</t>
  </si>
  <si>
    <t>นักศึกษาลำดับที่ 36</t>
  </si>
  <si>
    <t>นักศึกษาลำดับที่ 37</t>
  </si>
  <si>
    <t>นักศึกษาลำดับที่ 38</t>
  </si>
  <si>
    <t>นักศึกษาลำดับที่ 39</t>
  </si>
  <si>
    <t>นักศึกษาลำดับที่ 40</t>
  </si>
  <si>
    <t>นักศึกษาลำดับที่ 41</t>
  </si>
  <si>
    <t>นักศึกษาลำดับที่ 42</t>
  </si>
  <si>
    <t>นักศึกษาลำดับที่ 43</t>
  </si>
  <si>
    <t>นักศึกษาลำดับที่ 44</t>
  </si>
  <si>
    <t>นักศึกษาลำดับที่ 45</t>
  </si>
  <si>
    <t>นักศึกษาลำดับที่ 46</t>
  </si>
  <si>
    <t>นักศึกษาลำดับที่ 47</t>
  </si>
  <si>
    <t>นักศึกษาลำดับที่ 48</t>
  </si>
  <si>
    <t>นักศึกษาลำดับที่ 49</t>
  </si>
  <si>
    <t>นักศึกษาลำดับที่ 50</t>
  </si>
  <si>
    <t>นักศึกษาลำดับที่ 51</t>
  </si>
  <si>
    <t>นักศึกษาลำดับที่ 52</t>
  </si>
  <si>
    <t>นักศึกษาลำดับที่ 53</t>
  </si>
  <si>
    <t>นักศึกษาลำดับที่ 54</t>
  </si>
  <si>
    <t>นักศึกษาลำดับที่ 55</t>
  </si>
  <si>
    <t>นักศึกษาลำดับที่ 56</t>
  </si>
  <si>
    <t>นักศึกษาลำดับที่ 57</t>
  </si>
  <si>
    <t>นักศึกษาลำดับที่ 58</t>
  </si>
  <si>
    <t>นักศึกษาลำดับที่ 59</t>
  </si>
  <si>
    <t>นักศึกษาลำดับที่ 60</t>
  </si>
  <si>
    <t>นักศึกษาลำดับที่ 61</t>
  </si>
  <si>
    <t>นักศึกษาลำดับที่ 62</t>
  </si>
  <si>
    <t>นักศึกษาลำดับที่ 63</t>
  </si>
  <si>
    <t>ทุจริตในการวัดผล</t>
  </si>
  <si>
    <t>ü</t>
  </si>
  <si>
    <t xml:space="preserve"> 1/49</t>
  </si>
  <si>
    <t>1281/2549</t>
  </si>
  <si>
    <t xml:space="preserve"> 26 มิ.ย.49</t>
  </si>
  <si>
    <t xml:space="preserve"> 1/50</t>
  </si>
  <si>
    <t>เสื่อมเสียในทางชู้สาว</t>
  </si>
  <si>
    <t>1335/2549</t>
  </si>
  <si>
    <t xml:space="preserve"> 29 มิ.ย.49</t>
  </si>
  <si>
    <t>งดการออกหนังสือ</t>
  </si>
  <si>
    <t>ศึกษาเป็นเวลา 6 เดือน</t>
  </si>
  <si>
    <t>รับรองการสำเร็จการ</t>
  </si>
  <si>
    <t>ทำลายทรัพย์สิน</t>
  </si>
  <si>
    <t>25 ชม.</t>
  </si>
  <si>
    <t>1557/2549</t>
  </si>
  <si>
    <t xml:space="preserve"> 28 ก.ค. 49</t>
  </si>
  <si>
    <t>ปลอมลายมือชื่อ</t>
  </si>
  <si>
    <t>50 ชม.</t>
  </si>
  <si>
    <t>ให้ข้อมูลเท็จ</t>
  </si>
  <si>
    <t xml:space="preserve">    1 ส.ค. 49</t>
  </si>
  <si>
    <t>ลักทรัพย์</t>
  </si>
  <si>
    <t>ฝ่าฝืนระเบียบข้อบังคับ</t>
  </si>
  <si>
    <t xml:space="preserve"> 1712/2549</t>
  </si>
  <si>
    <t>ลบชื่อออกจากทะเบียน</t>
  </si>
  <si>
    <t xml:space="preserve"> 21 ส.ค. 49</t>
  </si>
  <si>
    <t>ชม.</t>
  </si>
  <si>
    <t>1885/2549</t>
  </si>
  <si>
    <t xml:space="preserve"> 15 ก.ย.49</t>
  </si>
  <si>
    <t>ผิดระเบียบหอพัก</t>
  </si>
  <si>
    <t xml:space="preserve">  1956/2549</t>
  </si>
  <si>
    <t xml:space="preserve">  27 ก.ย. 49</t>
  </si>
  <si>
    <t>เสพของมึนเมา</t>
  </si>
  <si>
    <t xml:space="preserve">  2103/2549</t>
  </si>
  <si>
    <t xml:space="preserve">  16 ต.ค. 49</t>
  </si>
  <si>
    <t xml:space="preserve"> 2/49</t>
  </si>
  <si>
    <t>2236/2549</t>
  </si>
  <si>
    <t xml:space="preserve"> 31 ต.ค.49</t>
  </si>
  <si>
    <t>ทำร้ายร่างกาย</t>
  </si>
  <si>
    <t>2239/2549</t>
  </si>
  <si>
    <t xml:space="preserve"> 31 ต.ค. 49</t>
  </si>
  <si>
    <t>2240/2549</t>
  </si>
  <si>
    <t xml:space="preserve">  31 ต.ค. 49</t>
  </si>
  <si>
    <t>ขับรถฝ่าด่านตรวจ</t>
  </si>
  <si>
    <t>2594/2549</t>
  </si>
  <si>
    <t xml:space="preserve"> 18 ธ.ค.49</t>
  </si>
  <si>
    <t>ใช้บัตรอนุญาตเข้า - ออก</t>
  </si>
  <si>
    <t>ไม่ตรงกับรถ</t>
  </si>
  <si>
    <t>2595/2549</t>
  </si>
  <si>
    <t>ผิดระเบียบหอพักโดยใช้รถ</t>
  </si>
  <si>
    <t>2596/2549</t>
  </si>
  <si>
    <t xml:space="preserve">  2597/2550</t>
  </si>
  <si>
    <t xml:space="preserve">   19 ธ.ค.49</t>
  </si>
  <si>
    <t>2607/2549</t>
  </si>
  <si>
    <t>2606/2549</t>
  </si>
  <si>
    <t>2608/2549</t>
  </si>
  <si>
    <t xml:space="preserve"> 18 ธ.ค. 49</t>
  </si>
  <si>
    <t>2614/2549</t>
  </si>
  <si>
    <t>อนาจาร</t>
  </si>
  <si>
    <t>2693/2549</t>
  </si>
  <si>
    <t xml:space="preserve"> 28 ธ.ค. 49</t>
  </si>
  <si>
    <t>2696/2549</t>
  </si>
  <si>
    <t xml:space="preserve"> 29 ธ.ค.49</t>
  </si>
  <si>
    <t xml:space="preserve"> 2699/2549</t>
  </si>
  <si>
    <t>2700/2549</t>
  </si>
  <si>
    <t xml:space="preserve"> 2701/2549</t>
  </si>
  <si>
    <t xml:space="preserve"> 2702/2549</t>
  </si>
  <si>
    <t xml:space="preserve"> 2703/2549</t>
  </si>
  <si>
    <t xml:space="preserve"> 2704/2549</t>
  </si>
  <si>
    <t xml:space="preserve"> 2705/2549</t>
  </si>
  <si>
    <t xml:space="preserve"> 2706/2549</t>
  </si>
  <si>
    <t>แสดงความไม่สุภาพต่อเจ้าหน้าที่</t>
  </si>
  <si>
    <t xml:space="preserve"> 9 ม.ค.50</t>
  </si>
  <si>
    <t>0176/2550</t>
  </si>
  <si>
    <t xml:space="preserve"> 29 ม.ค.50</t>
  </si>
  <si>
    <t>0177/2550</t>
  </si>
  <si>
    <t>0178/2550</t>
  </si>
  <si>
    <t>0206/2550</t>
  </si>
  <si>
    <t xml:space="preserve"> 2 ก.พ. 50</t>
  </si>
  <si>
    <t>0385/2550</t>
  </si>
  <si>
    <t xml:space="preserve"> 7 มี.ค. 50</t>
  </si>
  <si>
    <t xml:space="preserve"> 2/50</t>
  </si>
  <si>
    <t>0386/2550</t>
  </si>
  <si>
    <t>0387/2550</t>
  </si>
  <si>
    <t>0398/2550</t>
  </si>
  <si>
    <t xml:space="preserve"> 9 มี.ค. 50</t>
  </si>
  <si>
    <t xml:space="preserve"> 0399/2550</t>
  </si>
  <si>
    <t>0499/2550</t>
  </si>
  <si>
    <t xml:space="preserve"> 22 มี.ค.50</t>
  </si>
  <si>
    <t>0541/2550</t>
  </si>
  <si>
    <t xml:space="preserve"> 28 มี.ค.50</t>
  </si>
  <si>
    <t xml:space="preserve"> 0545/2550</t>
  </si>
  <si>
    <t>0546/2550</t>
  </si>
  <si>
    <t>0547/2550</t>
  </si>
  <si>
    <t>0548/2550</t>
  </si>
  <si>
    <t>0549/2550</t>
  </si>
  <si>
    <t>0550/2550</t>
  </si>
  <si>
    <t>0564/2550</t>
  </si>
  <si>
    <t>0594/2550</t>
  </si>
  <si>
    <t>ตัวบ่งชี้ 6.10 (2) ประสิทธิผลของการปฏิบัติตามคุณธรรม จริยธรรมและวินัยนักศึกษา ปีการศึกษา 2549</t>
  </si>
  <si>
    <t>บำเพ็ญฯ/พัฒนา</t>
  </si>
  <si>
    <t>1282/2549</t>
  </si>
  <si>
    <t xml:space="preserve">  1577/2549</t>
  </si>
  <si>
    <t>1711/2549</t>
  </si>
  <si>
    <t>2238/2549</t>
  </si>
  <si>
    <t>0036/2550</t>
  </si>
  <si>
    <t>0179/2550</t>
  </si>
  <si>
    <t>0180/2550</t>
  </si>
  <si>
    <t>0181/2550</t>
  </si>
  <si>
    <t xml:space="preserve"> 30 มี.ค.50</t>
  </si>
  <si>
    <t xml:space="preserve"> 4 เม.ย.50</t>
  </si>
  <si>
    <t>รอการลงโทษ</t>
  </si>
  <si>
    <t>คณะ/หน่วยงาน  วิทยาเขตหาดใหญ่</t>
  </si>
  <si>
    <t>ตัวบ่งชี้ 6.10 (2) ประสิทธิผลของการปฏิบัติตามคุณธรรม จริยธรรมและวินัยนักศึกษา ปีการศึกษา 2550</t>
  </si>
  <si>
    <t>บำเพ็ญฯ</t>
  </si>
  <si>
    <t>พัฒนา</t>
  </si>
  <si>
    <t>√</t>
  </si>
  <si>
    <t>ที่ 015/2549</t>
  </si>
  <si>
    <t>ตัดสิทธิ์การให้ทุนการศึกษา</t>
  </si>
  <si>
    <t>ชื่อ ........................................................... ผู้ให้ข้อมูล</t>
  </si>
  <si>
    <t>รายงานข้อมูล ณ วันที่ …………………………….</t>
  </si>
  <si>
    <t>โทร. ………….........................................................</t>
  </si>
  <si>
    <t>คณะเทคโนโลยีและสิ่งแวดล้อม เขคการศึกษาภูเก็ต</t>
  </si>
  <si>
    <t>คณะ/หน่วยงาน     เขตการศึกษาสุราษฎร์ธานี</t>
  </si>
  <si>
    <t>ลำดับ</t>
  </si>
  <si>
    <t xml:space="preserve">ข้อกล่าวหา/            </t>
  </si>
  <si>
    <t xml:space="preserve">     ลักษณะความผิด</t>
  </si>
  <si>
    <t>70008/2550</t>
  </si>
  <si>
    <t>ทะเลาะวิวาท</t>
  </si>
  <si>
    <t>70025/2550</t>
  </si>
  <si>
    <t>ทะเลาะวิวาท / การเข้าออกหอพัก</t>
  </si>
  <si>
    <t>เสพสุราและของมึนเมา/ทะเวิวาท</t>
  </si>
  <si>
    <t>70026/2550</t>
  </si>
  <si>
    <t>การเข้าออกหอพัก</t>
  </si>
  <si>
    <t>70028/2550</t>
  </si>
  <si>
    <t>20028/2550</t>
  </si>
  <si>
    <t>20028/2551</t>
  </si>
  <si>
    <t>เสพสุราและของมึนเมา/ทำลายทรัพย์สิน</t>
  </si>
  <si>
    <t>*</t>
  </si>
  <si>
    <t>70034/2550</t>
  </si>
  <si>
    <t>ชดใช้ค่าเสียหาย</t>
  </si>
  <si>
    <t>เสพสุราและของมึนเมา</t>
  </si>
  <si>
    <t>70054/2550</t>
  </si>
  <si>
    <t>ไม่ปฏิบัติตามแนวปฏิบัติสำหรับผู้นำวินัยและผู้นำเชียร์</t>
  </si>
  <si>
    <t>70069/2550</t>
  </si>
  <si>
    <t>70070/2550</t>
  </si>
  <si>
    <t>70070/2551</t>
  </si>
  <si>
    <t>ชู้สาว</t>
  </si>
  <si>
    <t>70226/2549</t>
  </si>
  <si>
    <t>รายงานตัวต่ออาจารย์ที่ปรึกษา</t>
  </si>
  <si>
    <t>ชื่อ นางสาวประครองขวัญ   หนูเอก  ผู้ให้ข้อมูล</t>
  </si>
  <si>
    <t>รายงานข้อมูล ณ วันที่ 13 มิถุนายน 2550</t>
  </si>
  <si>
    <t>โทร 2026-7</t>
  </si>
  <si>
    <t>ตัวบ่งชี้ 6.10 (1) ประสิทธิผลของการปฏิบัติตามคุณธรรม จริยธรรมและวินัยนักศึกษา ประจำปีการศึกษา 2549</t>
  </si>
  <si>
    <t>คณะ/หน่วยงาน</t>
  </si>
  <si>
    <t>จำนวน</t>
  </si>
  <si>
    <t>จำนวนนักศึกษา</t>
  </si>
  <si>
    <t>ร้อยละของ</t>
  </si>
  <si>
    <t>ที่ถูกลงโทษ</t>
  </si>
  <si>
    <t>ที่ไม่ถูกลงโทษ</t>
  </si>
  <si>
    <t>นักศึกษาที่ไม่ถูก</t>
  </si>
  <si>
    <t>ทั้งหมด</t>
  </si>
  <si>
    <t>ทางวินัย</t>
  </si>
  <si>
    <t>ลงโทษทางวินัย</t>
  </si>
  <si>
    <t>กลุ่มสาขาวิทยาศาสตร์สุขภาพ</t>
  </si>
  <si>
    <t>คณะทันตแพทยศาสตร์</t>
  </si>
  <si>
    <t>คณะพยาบาลศาสตร์</t>
  </si>
  <si>
    <t>คณะแพทยศาสตร์</t>
  </si>
  <si>
    <t>คณะเภสัชศาสตร์</t>
  </si>
  <si>
    <t>คณะการแพทย์แผนไทย</t>
  </si>
  <si>
    <t>กลุ่มสาขาวิทยาศาสตร์กายภาพและชีวภาพ</t>
  </si>
  <si>
    <t>คณะวิทยาศาสตร์</t>
  </si>
  <si>
    <t>คณะวิทยาศาสตร์และเทคโนโลยี</t>
  </si>
  <si>
    <t>คณะการจัดการสิ่งแวดล้อม</t>
  </si>
  <si>
    <t>คณะเทคโนโลยีและสิ่งแวดล้อม</t>
  </si>
  <si>
    <t>กลุ่มสาขาวิศวกรรมศาสตร์</t>
  </si>
  <si>
    <t>คณะวิศวกรรมศาสตร์</t>
  </si>
  <si>
    <t>กลุ่มสาขาเกษตรศาสตร์</t>
  </si>
  <si>
    <t>คณะอุตสาหกรรมเกษตร</t>
  </si>
  <si>
    <t>คณะทรัพยากรธรรมชาติ</t>
  </si>
  <si>
    <t>คณะเทคโนโลยีและการจัดการ</t>
  </si>
  <si>
    <t>กลุ่มสาขาบริหารธุรกิจ/</t>
  </si>
  <si>
    <t>พาณิชยศาสตร์ บัญชี การจัดการ</t>
  </si>
  <si>
    <t>การท่องเที่ยว เศรษฐศาสตร์</t>
  </si>
  <si>
    <t>คณะวิทยาการจัดการ</t>
  </si>
  <si>
    <t>คณะพาณิชยศาสตร์และการจัดการ</t>
  </si>
  <si>
    <t>คณะเศรษฐศาสตร์</t>
  </si>
  <si>
    <t>คณะอุตสาหกรรมบริการ</t>
  </si>
  <si>
    <t>กลุ่มสาขาครุศาสตร์/ศึกษาศาสตร์</t>
  </si>
  <si>
    <t>คณะศึกษาศาสตร์</t>
  </si>
  <si>
    <t>กลุ่มสาขาศิลปกรรม</t>
  </si>
  <si>
    <t>คณะศิลปกรรมศาสตร์</t>
  </si>
  <si>
    <t>กลุ่มสาขามนุษย์และสังคมศาสตร์</t>
  </si>
  <si>
    <t>คณะนิติศาสตร์</t>
  </si>
  <si>
    <t>คณะมนุษยศาสตร์และสังคมศาสตร์</t>
  </si>
  <si>
    <t>คณะศิลปศาสตร์</t>
  </si>
  <si>
    <t>วิทยาลัยอิสลามศึกษา</t>
  </si>
  <si>
    <t>คณะรัฐศาสตร์</t>
  </si>
  <si>
    <t>กลุ่มสาขาสหวิทยาการ</t>
  </si>
  <si>
    <t>คณะวิทยาการสื่อสาร</t>
  </si>
  <si>
    <t>รวมวิทยาเขตปัตตานี</t>
  </si>
  <si>
    <t>รวมเขตการศึกษาภูเก็ต</t>
  </si>
  <si>
    <t>รวมเขตการศึกษาตรัง</t>
  </si>
  <si>
    <t>รวมเขตการศึกษาสุราษฎร์ธานี</t>
  </si>
  <si>
    <t>ภาพรวมมหาวิทยาลัย</t>
  </si>
  <si>
    <t>* บัณฑิตวิทยาลัย (การจัดการเทคโนโลยีสารสนเทศ)</t>
  </si>
  <si>
    <t>ชื่อ    นายมนา     พรหมมี     ผู้ให้ข้อมูล</t>
  </si>
  <si>
    <t>จำนวน  251  คน</t>
  </si>
  <si>
    <t>โทร. 2205</t>
  </si>
  <si>
    <t>1. ผู้รวบรวมข้อมูล คือ กองกิจการนักศึกษา รวบรวมตามปีการศึกษา</t>
  </si>
  <si>
    <t>2. รวบรวมข้อมูลเฉพาะวิทยาเขตหาดใหญ่</t>
  </si>
  <si>
    <t>หน่วยงานที่ต้องรายงานข้อมูล</t>
  </si>
  <si>
    <t>1. ระดับสถาบัน/คณะ/วิทยาลัย/ภาควิชา รายงานผลการดำเนินงานและประเมินตามเกณฑ์ที่กำหนด</t>
  </si>
  <si>
    <t>2. หน่วยงานสนับสนุน (หน่วยงานที่ดูแลด้านวินัยนักศึกษา) ที่ดำเนินการในภารกิจจำเป็นต้องประเมินตามเกณฑ์ที่กำหนด</t>
  </si>
  <si>
    <t>3. หน่วยงานสนับสนุนไม่ต้องรายงานผลการดำเนินงานและไม่ต้องประเมินตามเกณฑ์ที่กำหนด (เพราะไม่มีการดำเนินงานในภารกิจนั้น)</t>
  </si>
  <si>
    <t>ชื่อ สุพาภร ฉิมศิริ ผู้ให้ข้อมูล</t>
  </si>
  <si>
    <t>โทร  076276018</t>
  </si>
  <si>
    <t>ทุจริตการสอบ</t>
  </si>
  <si>
    <t>/</t>
  </si>
  <si>
    <t>50146/2550</t>
  </si>
  <si>
    <t>ระงับใบแสดงผลการเรียน</t>
  </si>
  <si>
    <t>50208/2550</t>
  </si>
  <si>
    <t>รับน้อง</t>
  </si>
  <si>
    <t>50093/2550</t>
  </si>
  <si>
    <t>ลักขโมย</t>
  </si>
  <si>
    <t>50094/2550</t>
  </si>
  <si>
    <t>50092/2550</t>
  </si>
  <si>
    <t>รอการพิจารณา</t>
  </si>
  <si>
    <t>50013/2550</t>
  </si>
  <si>
    <t>50059/2550</t>
  </si>
  <si>
    <t>50415/2550</t>
  </si>
  <si>
    <t>ทุจริตในการสอบ</t>
  </si>
  <si>
    <t>50015/2550</t>
  </si>
  <si>
    <t>/ 1/50</t>
  </si>
  <si>
    <t>50377/2550</t>
  </si>
  <si>
    <t>50375/2550</t>
  </si>
  <si>
    <t>50390/2549</t>
  </si>
  <si>
    <t>50350/2550</t>
  </si>
  <si>
    <t>ว่ากล่าวตักเตือนด้วยวาจา</t>
  </si>
  <si>
    <t>50319/2549</t>
  </si>
  <si>
    <t>เสนอปิดคดี (ขาดพยานหลักฐาน)</t>
  </si>
  <si>
    <t>ยาเสพติด</t>
  </si>
  <si>
    <t>ถูกดำเนินคดีทางกฎหมาย</t>
  </si>
  <si>
    <t>โพสภาพไม่เหมาะสม</t>
  </si>
  <si>
    <t>สกอ ให้มหาวิทยาลัยสอบสอนกรณีนักศึกษาถูกทำร้ายร่างกาย</t>
  </si>
  <si>
    <t>คณะ/หน่วยงาน  วิทยาเขตปัตตานี</t>
  </si>
  <si>
    <t>คณะศิลปศาสตร์และวิทยาศาสตร์**</t>
  </si>
  <si>
    <t>**คณะศิลปศาตร์และวิทยาศาสตร์ยังไม่มีนักศึกษา</t>
  </si>
  <si>
    <t>รวมวิทยาเขตหาดใหญ่*</t>
  </si>
  <si>
    <t>รายงานข้อมูล ณ วันที่  29 ตุลาคม  2550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</si>
</sst>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\t&quot;$&quot;#,##0_);\(\t&quot;$&quot;#,##0\)"/>
    <numFmt numFmtId="208" formatCode="\t&quot;$&quot;#,##0_);[Red]\(\t&quot;$&quot;#,##0\)"/>
    <numFmt numFmtId="209" formatCode="\t&quot;$&quot;#,##0.00_);\(\t&quot;$&quot;#,##0.00\)"/>
    <numFmt numFmtId="210" formatCode="\t&quot;$&quot;#,##0.00_);[Red]\(\t&quot;$&quot;#,##0.00\)"/>
    <numFmt numFmtId="211" formatCode="0.0%"/>
    <numFmt numFmtId="212" formatCode="0.0"/>
    <numFmt numFmtId="213" formatCode="_(* #,##0_);_(* \(#,##0\);_(* &quot;-&quot;??_);_(@_)"/>
    <numFmt numFmtId="214" formatCode="_-* #,##0_-;\-* #,##0_-;_-* &quot;-&quot;??_-;_-@_-"/>
    <numFmt numFmtId="215" formatCode="#,##0.0"/>
    <numFmt numFmtId="216" formatCode="&quot;฿&quot;#,##0.00"/>
    <numFmt numFmtId="217" formatCode="0.0000"/>
    <numFmt numFmtId="218" formatCode="_-* #,##0.0_-;\-* #,##0.0_-;_-* &quot;-&quot;??_-;_-@_-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#,##0.00_ ;\-#,##0.00\ "/>
    <numFmt numFmtId="223" formatCode="#,##0.0_ ;\-#,##0.0\ "/>
    <numFmt numFmtId="224" formatCode="#,##0_ ;\-#,##0\ "/>
    <numFmt numFmtId="225" formatCode="_-* #,##0.000000_-;\-* #,##0.000000_-;_-* &quot;-&quot;??_-;_-@_-"/>
    <numFmt numFmtId="226" formatCode="_-* #,##0.0000000_-;\-* #,##0.0000000_-;_-* &quot;-&quot;??_-;_-@_-"/>
    <numFmt numFmtId="227" formatCode="_-* #,##0.00000000_-;\-* #,##0.00000000_-;_-* &quot;-&quot;??_-;_-@_-"/>
    <numFmt numFmtId="228" formatCode="_-* #,##0.000000000_-;\-* #,##0.000000000_-;_-* &quot;-&quot;??_-;_-@_-"/>
    <numFmt numFmtId="229" formatCode="#,##0.000"/>
    <numFmt numFmtId="230" formatCode="#,##0.0000"/>
    <numFmt numFmtId="231" formatCode="0.000"/>
    <numFmt numFmtId="232" formatCode="&quot;ใช่&quot;;&quot;ใช่&quot;;&quot;ไม่ใช่&quot;"/>
    <numFmt numFmtId="233" formatCode="&quot;จริง&quot;;&quot;จริง&quot;;&quot;เท็จ&quot;"/>
    <numFmt numFmtId="234" formatCode="&quot;เปิด&quot;;&quot;เปิด&quot;;&quot;ปิด&quot;"/>
    <numFmt numFmtId="235" formatCode="0.00000"/>
    <numFmt numFmtId="236" formatCode="#,##0.000000"/>
    <numFmt numFmtId="237" formatCode="_([$$-409]* #,##0.00_);_([$$-409]* \(#,##0.00\);_([$$-409]* &quot;-&quot;??_);_(@_)"/>
    <numFmt numFmtId="238" formatCode="#,##0.0_);\(#,##0.0\)"/>
    <numFmt numFmtId="239" formatCode="[$-41E]d\ mmmm\ yyyy"/>
    <numFmt numFmtId="240" formatCode="0.00;[Red]0.00"/>
    <numFmt numFmtId="241" formatCode="#,##0.00;[Red]#,##0.00"/>
    <numFmt numFmtId="242" formatCode="#,##0;[Red]#,##0"/>
    <numFmt numFmtId="243" formatCode="00000"/>
    <numFmt numFmtId="244" formatCode="_-* #,##0.0_-;\-* #,##0.0_-;_-* &quot;-&quot;?_-;_-@_-"/>
    <numFmt numFmtId="245" formatCode="0.0000000"/>
    <numFmt numFmtId="246" formatCode="0.000000"/>
    <numFmt numFmtId="247" formatCode="mmm\-yyyy"/>
    <numFmt numFmtId="248" formatCode="[$-101041E]d\ mmm\ yy;@"/>
    <numFmt numFmtId="249" formatCode="[$-1010000]d/m/yy;@"/>
  </numFmts>
  <fonts count="16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name val="Wingdings"/>
      <family val="0"/>
    </font>
    <font>
      <b/>
      <sz val="14"/>
      <name val="Angsana News"/>
      <family val="1"/>
    </font>
    <font>
      <sz val="12"/>
      <name val="Angsana New"/>
      <family val="1"/>
    </font>
    <font>
      <sz val="12"/>
      <name val="Arial"/>
      <family val="0"/>
    </font>
    <font>
      <sz val="13"/>
      <name val="Angsana New"/>
      <family val="1"/>
    </font>
    <font>
      <sz val="14"/>
      <name val="EucrosiaUPC"/>
      <family val="1"/>
    </font>
    <font>
      <b/>
      <u val="single"/>
      <sz val="14"/>
      <name val="Angsana New"/>
      <family val="1"/>
    </font>
    <font>
      <b/>
      <u val="single"/>
      <sz val="14"/>
      <name val="AngsanaUPC"/>
      <family val="1"/>
    </font>
    <font>
      <sz val="14"/>
      <name val="AngsanaUPC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164">
    <xf numFmtId="0" fontId="0" fillId="0" borderId="0" xfId="0" applyAlignment="1">
      <alignment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6" fillId="0" borderId="1" xfId="23" applyFont="1" applyBorder="1">
      <alignment/>
      <protection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textRotation="90" shrinkToFit="1"/>
    </xf>
    <xf numFmtId="0" fontId="5" fillId="0" borderId="1" xfId="23" applyFont="1" applyBorder="1" applyAlignment="1">
      <alignment horizontal="center" textRotation="90" shrinkToFit="1"/>
      <protection/>
    </xf>
    <xf numFmtId="0" fontId="6" fillId="0" borderId="2" xfId="23" applyFont="1" applyBorder="1">
      <alignment/>
      <protection/>
    </xf>
    <xf numFmtId="0" fontId="6" fillId="0" borderId="3" xfId="23" applyFont="1" applyBorder="1">
      <alignment/>
      <protection/>
    </xf>
    <xf numFmtId="0" fontId="6" fillId="0" borderId="4" xfId="23" applyFont="1" applyBorder="1">
      <alignment/>
      <protection/>
    </xf>
    <xf numFmtId="0" fontId="6" fillId="0" borderId="2" xfId="0" applyFont="1" applyBorder="1" applyAlignment="1">
      <alignment/>
    </xf>
    <xf numFmtId="17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17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5" xfId="0" applyFont="1" applyBorder="1" applyAlignment="1">
      <alignment horizontal="center" textRotation="90" shrinkToFit="1"/>
    </xf>
    <xf numFmtId="0" fontId="7" fillId="0" borderId="4" xfId="0" applyFont="1" applyBorder="1" applyAlignment="1">
      <alignment/>
    </xf>
    <xf numFmtId="17" fontId="6" fillId="0" borderId="4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5" fontId="6" fillId="0" borderId="1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15" fontId="6" fillId="0" borderId="3" xfId="0" applyNumberFormat="1" applyFont="1" applyBorder="1" applyAlignment="1">
      <alignment horizontal="center"/>
    </xf>
    <xf numFmtId="15" fontId="6" fillId="0" borderId="2" xfId="0" applyNumberFormat="1" applyFont="1" applyBorder="1" applyAlignment="1">
      <alignment horizontal="center"/>
    </xf>
    <xf numFmtId="248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 textRotation="90" shrinkToFit="1"/>
    </xf>
    <xf numFmtId="0" fontId="5" fillId="0" borderId="3" xfId="23" applyFont="1" applyBorder="1" applyAlignment="1">
      <alignment horizontal="center" textRotation="90" shrinkToFit="1"/>
      <protection/>
    </xf>
    <xf numFmtId="49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23" applyFont="1" applyBorder="1" applyAlignment="1">
      <alignment horizontal="center" vertical="top" wrapText="1"/>
      <protection/>
    </xf>
    <xf numFmtId="0" fontId="6" fillId="0" borderId="2" xfId="0" applyFont="1" applyBorder="1" applyAlignment="1">
      <alignment horizontal="center" vertical="top" wrapText="1"/>
    </xf>
    <xf numFmtId="0" fontId="5" fillId="0" borderId="4" xfId="23" applyFont="1" applyBorder="1" applyAlignment="1">
      <alignment horizontal="center" vertical="top" wrapText="1"/>
      <protection/>
    </xf>
    <xf numFmtId="0" fontId="6" fillId="0" borderId="3" xfId="0" applyFont="1" applyBorder="1" applyAlignment="1">
      <alignment horizontal="left"/>
    </xf>
    <xf numFmtId="0" fontId="5" fillId="0" borderId="3" xfId="23" applyFont="1" applyBorder="1" applyAlignment="1">
      <alignment vertical="top" wrapText="1"/>
      <protection/>
    </xf>
    <xf numFmtId="0" fontId="6" fillId="0" borderId="3" xfId="23" applyFont="1" applyBorder="1" applyAlignment="1">
      <alignment horizontal="left" vertical="top" wrapText="1"/>
      <protection/>
    </xf>
    <xf numFmtId="0" fontId="6" fillId="0" borderId="1" xfId="23" applyFont="1" applyBorder="1" applyAlignment="1">
      <alignment vertical="top" wrapText="1"/>
      <protection/>
    </xf>
    <xf numFmtId="0" fontId="6" fillId="0" borderId="1" xfId="0" applyFont="1" applyBorder="1" applyAlignment="1">
      <alignment vertical="top"/>
    </xf>
    <xf numFmtId="0" fontId="6" fillId="0" borderId="1" xfId="23" applyFont="1" applyBorder="1" applyAlignment="1">
      <alignment horizontal="left" vertical="top" wrapText="1"/>
      <protection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4" fontId="6" fillId="0" borderId="0" xfId="15" applyNumberFormat="1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4" fontId="5" fillId="0" borderId="2" xfId="15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" fontId="5" fillId="0" borderId="4" xfId="15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5" fillId="0" borderId="3" xfId="15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7" xfId="0" applyFont="1" applyFill="1" applyBorder="1" applyAlignment="1">
      <alignment/>
    </xf>
    <xf numFmtId="214" fontId="6" fillId="0" borderId="6" xfId="15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/>
    </xf>
    <xf numFmtId="214" fontId="6" fillId="0" borderId="7" xfId="15" applyNumberFormat="1" applyFont="1" applyFill="1" applyBorder="1" applyAlignment="1">
      <alignment horizontal="right"/>
    </xf>
    <xf numFmtId="214" fontId="6" fillId="0" borderId="4" xfId="15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2" fillId="0" borderId="9" xfId="0" applyFont="1" applyBorder="1" applyAlignment="1">
      <alignment/>
    </xf>
    <xf numFmtId="0" fontId="5" fillId="4" borderId="2" xfId="22" applyFont="1" applyFill="1" applyBorder="1">
      <alignment/>
      <protection/>
    </xf>
    <xf numFmtId="0" fontId="6" fillId="2" borderId="8" xfId="0" applyFont="1" applyFill="1" applyBorder="1" applyAlignment="1">
      <alignment/>
    </xf>
    <xf numFmtId="0" fontId="5" fillId="4" borderId="7" xfId="22" applyFont="1" applyFill="1" applyBorder="1">
      <alignment/>
      <protection/>
    </xf>
    <xf numFmtId="214" fontId="5" fillId="4" borderId="7" xfId="15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5" fillId="4" borderId="4" xfId="22" applyFont="1" applyFill="1" applyBorder="1">
      <alignment/>
      <protection/>
    </xf>
    <xf numFmtId="0" fontId="5" fillId="5" borderId="1" xfId="22" applyFont="1" applyFill="1" applyBorder="1">
      <alignment/>
      <protection/>
    </xf>
    <xf numFmtId="0" fontId="6" fillId="3" borderId="0" xfId="0" applyFont="1" applyFill="1" applyAlignment="1">
      <alignment/>
    </xf>
    <xf numFmtId="0" fontId="5" fillId="0" borderId="0" xfId="22" applyFont="1" applyFill="1" applyBorder="1">
      <alignment/>
      <protection/>
    </xf>
    <xf numFmtId="4" fontId="5" fillId="0" borderId="0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4" fontId="6" fillId="0" borderId="0" xfId="15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14" fillId="0" borderId="0" xfId="23" applyFont="1">
      <alignment/>
      <protection/>
    </xf>
    <xf numFmtId="0" fontId="15" fillId="0" borderId="0" xfId="23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2" xfId="0" applyFont="1" applyBorder="1" applyAlignment="1">
      <alignment shrinkToFit="1"/>
    </xf>
    <xf numFmtId="0" fontId="6" fillId="0" borderId="2" xfId="0" applyFont="1" applyBorder="1" applyAlignment="1">
      <alignment/>
    </xf>
    <xf numFmtId="214" fontId="6" fillId="2" borderId="1" xfId="15" applyNumberFormat="1" applyFont="1" applyFill="1" applyBorder="1" applyAlignment="1">
      <alignment horizontal="right"/>
    </xf>
    <xf numFmtId="214" fontId="5" fillId="2" borderId="1" xfId="15" applyNumberFormat="1" applyFont="1" applyFill="1" applyBorder="1" applyAlignment="1">
      <alignment horizontal="right"/>
    </xf>
    <xf numFmtId="43" fontId="5" fillId="2" borderId="1" xfId="15" applyFont="1" applyFill="1" applyBorder="1" applyAlignment="1">
      <alignment horizontal="right"/>
    </xf>
    <xf numFmtId="43" fontId="6" fillId="0" borderId="6" xfId="15" applyFont="1" applyFill="1" applyBorder="1" applyAlignment="1">
      <alignment horizontal="right"/>
    </xf>
    <xf numFmtId="214" fontId="6" fillId="6" borderId="6" xfId="15" applyNumberFormat="1" applyFont="1" applyFill="1" applyBorder="1" applyAlignment="1">
      <alignment horizontal="right"/>
    </xf>
    <xf numFmtId="214" fontId="6" fillId="6" borderId="7" xfId="15" applyNumberFormat="1" applyFont="1" applyFill="1" applyBorder="1" applyAlignment="1">
      <alignment horizontal="right"/>
    </xf>
    <xf numFmtId="43" fontId="6" fillId="0" borderId="1" xfId="15" applyFont="1" applyFill="1" applyBorder="1" applyAlignment="1">
      <alignment horizontal="right"/>
    </xf>
    <xf numFmtId="214" fontId="6" fillId="0" borderId="11" xfId="15" applyNumberFormat="1" applyFont="1" applyFill="1" applyBorder="1" applyAlignment="1">
      <alignment horizontal="right"/>
    </xf>
    <xf numFmtId="214" fontId="5" fillId="2" borderId="2" xfId="15" applyNumberFormat="1" applyFont="1" applyFill="1" applyBorder="1" applyAlignment="1">
      <alignment horizontal="right"/>
    </xf>
    <xf numFmtId="43" fontId="5" fillId="2" borderId="2" xfId="15" applyFont="1" applyFill="1" applyBorder="1" applyAlignment="1">
      <alignment horizontal="right"/>
    </xf>
    <xf numFmtId="214" fontId="5" fillId="2" borderId="4" xfId="15" applyNumberFormat="1" applyFont="1" applyFill="1" applyBorder="1" applyAlignment="1">
      <alignment horizontal="right"/>
    </xf>
    <xf numFmtId="43" fontId="5" fillId="2" borderId="4" xfId="15" applyFont="1" applyFill="1" applyBorder="1" applyAlignment="1">
      <alignment horizontal="right"/>
    </xf>
    <xf numFmtId="214" fontId="5" fillId="2" borderId="3" xfId="15" applyNumberFormat="1" applyFont="1" applyFill="1" applyBorder="1" applyAlignment="1">
      <alignment horizontal="right"/>
    </xf>
    <xf numFmtId="43" fontId="5" fillId="2" borderId="3" xfId="15" applyFont="1" applyFill="1" applyBorder="1" applyAlignment="1">
      <alignment horizontal="right"/>
    </xf>
    <xf numFmtId="43" fontId="5" fillId="0" borderId="1" xfId="15" applyFont="1" applyFill="1" applyBorder="1" applyAlignment="1">
      <alignment horizontal="right"/>
    </xf>
    <xf numFmtId="214" fontId="6" fillId="6" borderId="11" xfId="15" applyNumberFormat="1" applyFont="1" applyFill="1" applyBorder="1" applyAlignment="1">
      <alignment horizontal="right"/>
    </xf>
    <xf numFmtId="43" fontId="6" fillId="0" borderId="4" xfId="15" applyFont="1" applyFill="1" applyBorder="1" applyAlignment="1">
      <alignment horizontal="right"/>
    </xf>
    <xf numFmtId="43" fontId="6" fillId="2" borderId="1" xfId="15" applyFont="1" applyFill="1" applyBorder="1" applyAlignment="1">
      <alignment horizontal="right"/>
    </xf>
    <xf numFmtId="214" fontId="5" fillId="4" borderId="2" xfId="15" applyNumberFormat="1" applyFont="1" applyFill="1" applyBorder="1" applyAlignment="1">
      <alignment/>
    </xf>
    <xf numFmtId="43" fontId="5" fillId="4" borderId="10" xfId="15" applyFont="1" applyFill="1" applyBorder="1" applyAlignment="1">
      <alignment/>
    </xf>
    <xf numFmtId="43" fontId="5" fillId="4" borderId="7" xfId="15" applyFont="1" applyFill="1" applyBorder="1" applyAlignment="1">
      <alignment/>
    </xf>
    <xf numFmtId="214" fontId="5" fillId="4" borderId="6" xfId="15" applyNumberFormat="1" applyFont="1" applyFill="1" applyBorder="1" applyAlignment="1">
      <alignment horizontal="right"/>
    </xf>
    <xf numFmtId="43" fontId="5" fillId="4" borderId="4" xfId="15" applyFont="1" applyFill="1" applyBorder="1" applyAlignment="1">
      <alignment/>
    </xf>
    <xf numFmtId="214" fontId="5" fillId="5" borderId="1" xfId="15" applyNumberFormat="1" applyFont="1" applyFill="1" applyBorder="1" applyAlignment="1">
      <alignment/>
    </xf>
    <xf numFmtId="214" fontId="5" fillId="5" borderId="1" xfId="15" applyNumberFormat="1" applyFont="1" applyFill="1" applyBorder="1" applyAlignment="1">
      <alignment horizontal="right"/>
    </xf>
    <xf numFmtId="43" fontId="5" fillId="5" borderId="1" xfId="15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0" fontId="5" fillId="0" borderId="12" xfId="23" applyFont="1" applyBorder="1" applyAlignment="1">
      <alignment horizontal="center"/>
      <protection/>
    </xf>
    <xf numFmtId="0" fontId="5" fillId="0" borderId="5" xfId="23" applyFont="1" applyBorder="1" applyAlignment="1">
      <alignment horizontal="center"/>
      <protection/>
    </xf>
    <xf numFmtId="0" fontId="5" fillId="0" borderId="13" xfId="23" applyFont="1" applyBorder="1" applyAlignment="1">
      <alignment horizontal="center"/>
      <protection/>
    </xf>
    <xf numFmtId="0" fontId="5" fillId="0" borderId="2" xfId="0" applyFont="1" applyBorder="1" applyAlignment="1">
      <alignment horizontal="center" vertical="justify" textRotation="90"/>
    </xf>
    <xf numFmtId="0" fontId="5" fillId="0" borderId="3" xfId="0" applyFont="1" applyBorder="1" applyAlignment="1">
      <alignment horizontal="center" vertical="justify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23" applyFont="1" applyBorder="1" applyAlignment="1">
      <alignment horizontal="center" vertical="center"/>
      <protection/>
    </xf>
    <xf numFmtId="0" fontId="5" fillId="0" borderId="4" xfId="23" applyFont="1" applyBorder="1" applyAlignment="1">
      <alignment horizontal="center" vertical="center"/>
      <protection/>
    </xf>
    <xf numFmtId="0" fontId="5" fillId="0" borderId="3" xfId="23" applyFont="1" applyBorder="1" applyAlignment="1">
      <alignment horizontal="center" vertical="center"/>
      <protection/>
    </xf>
    <xf numFmtId="0" fontId="5" fillId="0" borderId="2" xfId="23" applyFont="1" applyBorder="1" applyAlignment="1">
      <alignment horizontal="center" vertical="justify" textRotation="90"/>
      <protection/>
    </xf>
    <xf numFmtId="0" fontId="5" fillId="0" borderId="3" xfId="23" applyFont="1" applyBorder="1" applyAlignment="1">
      <alignment horizontal="center" vertical="justify" textRotation="90"/>
      <protection/>
    </xf>
    <xf numFmtId="0" fontId="5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5" fillId="0" borderId="1" xfId="23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2" xfId="23" applyFont="1" applyBorder="1" applyAlignment="1">
      <alignment horizontal="center" vertical="center" wrapText="1" shrinkToFit="1"/>
      <protection/>
    </xf>
    <xf numFmtId="0" fontId="5" fillId="0" borderId="5" xfId="23" applyFont="1" applyBorder="1" applyAlignment="1">
      <alignment horizontal="center" vertical="center" wrapText="1" shrinkToFit="1"/>
      <protection/>
    </xf>
    <xf numFmtId="0" fontId="5" fillId="0" borderId="13" xfId="23" applyFont="1" applyBorder="1" applyAlignment="1">
      <alignment horizontal="center" vertical="center" wrapText="1" shrinkToFit="1"/>
      <protection/>
    </xf>
    <xf numFmtId="0" fontId="0" fillId="0" borderId="8" xfId="0" applyBorder="1" applyAlignment="1">
      <alignment/>
    </xf>
    <xf numFmtId="0" fontId="8" fillId="0" borderId="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5" fillId="0" borderId="0" xfId="23" applyFont="1" applyAlignment="1">
      <alignment horizontal="center" vertical="top" wrapText="1"/>
      <protection/>
    </xf>
    <xf numFmtId="0" fontId="5" fillId="0" borderId="9" xfId="23" applyFont="1" applyBorder="1" applyAlignment="1">
      <alignment horizontal="left" vertical="top" wrapText="1"/>
      <protection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ปกติ_มาตรฐาน 7 (30พค.49)" xfId="22"/>
    <cellStyle name="ปกติ_ส.ประกัน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14</xdr:row>
      <xdr:rowOff>28575</xdr:rowOff>
    </xdr:from>
    <xdr:to>
      <xdr:col>16</xdr:col>
      <xdr:colOff>114300</xdr:colOff>
      <xdr:row>18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7210425" y="4105275"/>
          <a:ext cx="95250" cy="1276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95250</xdr:colOff>
      <xdr:row>29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210425" y="7562850"/>
          <a:ext cx="762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28575</xdr:rowOff>
    </xdr:from>
    <xdr:to>
      <xdr:col>16</xdr:col>
      <xdr:colOff>95250</xdr:colOff>
      <xdr:row>31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7210425" y="8105775"/>
          <a:ext cx="762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45</xdr:row>
      <xdr:rowOff>38100</xdr:rowOff>
    </xdr:from>
    <xdr:to>
      <xdr:col>16</xdr:col>
      <xdr:colOff>95250</xdr:colOff>
      <xdr:row>48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7210425" y="12382500"/>
          <a:ext cx="762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9525</xdr:rowOff>
    </xdr:from>
    <xdr:to>
      <xdr:col>16</xdr:col>
      <xdr:colOff>180975</xdr:colOff>
      <xdr:row>24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7191375" y="5953125"/>
          <a:ext cx="180975" cy="1047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103</xdr:row>
      <xdr:rowOff>19050</xdr:rowOff>
    </xdr:from>
    <xdr:to>
      <xdr:col>16</xdr:col>
      <xdr:colOff>104775</xdr:colOff>
      <xdr:row>106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7219950" y="27832050"/>
          <a:ext cx="762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38100</xdr:rowOff>
    </xdr:from>
    <xdr:to>
      <xdr:col>1</xdr:col>
      <xdr:colOff>295275</xdr:colOff>
      <xdr:row>5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1000125" y="16764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38100</xdr:rowOff>
    </xdr:from>
    <xdr:to>
      <xdr:col>1</xdr:col>
      <xdr:colOff>295275</xdr:colOff>
      <xdr:row>6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1000125" y="19431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295275</xdr:colOff>
      <xdr:row>7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1000125" y="22098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</xdr:col>
      <xdr:colOff>295275</xdr:colOff>
      <xdr:row>8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1000125" y="24765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1</xdr:col>
      <xdr:colOff>295275</xdr:colOff>
      <xdr:row>9</xdr:row>
      <xdr:rowOff>238125</xdr:rowOff>
    </xdr:to>
    <xdr:sp>
      <xdr:nvSpPr>
        <xdr:cNvPr id="5" name="Line 5"/>
        <xdr:cNvSpPr>
          <a:spLocks/>
        </xdr:cNvSpPr>
      </xdr:nvSpPr>
      <xdr:spPr>
        <a:xfrm flipV="1">
          <a:off x="1000125" y="27432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38100</xdr:rowOff>
    </xdr:from>
    <xdr:to>
      <xdr:col>1</xdr:col>
      <xdr:colOff>295275</xdr:colOff>
      <xdr:row>10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1000125" y="30099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38100</xdr:rowOff>
    </xdr:from>
    <xdr:to>
      <xdr:col>1</xdr:col>
      <xdr:colOff>295275</xdr:colOff>
      <xdr:row>11</xdr:row>
      <xdr:rowOff>238125</xdr:rowOff>
    </xdr:to>
    <xdr:sp>
      <xdr:nvSpPr>
        <xdr:cNvPr id="7" name="Line 7"/>
        <xdr:cNvSpPr>
          <a:spLocks/>
        </xdr:cNvSpPr>
      </xdr:nvSpPr>
      <xdr:spPr>
        <a:xfrm flipV="1">
          <a:off x="1000125" y="32766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295275</xdr:colOff>
      <xdr:row>12</xdr:row>
      <xdr:rowOff>238125</xdr:rowOff>
    </xdr:to>
    <xdr:sp>
      <xdr:nvSpPr>
        <xdr:cNvPr id="8" name="Line 8"/>
        <xdr:cNvSpPr>
          <a:spLocks/>
        </xdr:cNvSpPr>
      </xdr:nvSpPr>
      <xdr:spPr>
        <a:xfrm flipV="1">
          <a:off x="1000125" y="35433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38100</xdr:rowOff>
    </xdr:from>
    <xdr:to>
      <xdr:col>1</xdr:col>
      <xdr:colOff>295275</xdr:colOff>
      <xdr:row>13</xdr:row>
      <xdr:rowOff>238125</xdr:rowOff>
    </xdr:to>
    <xdr:sp>
      <xdr:nvSpPr>
        <xdr:cNvPr id="9" name="Line 9"/>
        <xdr:cNvSpPr>
          <a:spLocks/>
        </xdr:cNvSpPr>
      </xdr:nvSpPr>
      <xdr:spPr>
        <a:xfrm flipV="1">
          <a:off x="1000125" y="38100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38100</xdr:rowOff>
    </xdr:from>
    <xdr:to>
      <xdr:col>1</xdr:col>
      <xdr:colOff>295275</xdr:colOff>
      <xdr:row>14</xdr:row>
      <xdr:rowOff>238125</xdr:rowOff>
    </xdr:to>
    <xdr:sp>
      <xdr:nvSpPr>
        <xdr:cNvPr id="10" name="Line 10"/>
        <xdr:cNvSpPr>
          <a:spLocks/>
        </xdr:cNvSpPr>
      </xdr:nvSpPr>
      <xdr:spPr>
        <a:xfrm flipV="1">
          <a:off x="1000125" y="40767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38100</xdr:rowOff>
    </xdr:from>
    <xdr:to>
      <xdr:col>1</xdr:col>
      <xdr:colOff>295275</xdr:colOff>
      <xdr:row>15</xdr:row>
      <xdr:rowOff>238125</xdr:rowOff>
    </xdr:to>
    <xdr:sp>
      <xdr:nvSpPr>
        <xdr:cNvPr id="11" name="Line 11"/>
        <xdr:cNvSpPr>
          <a:spLocks/>
        </xdr:cNvSpPr>
      </xdr:nvSpPr>
      <xdr:spPr>
        <a:xfrm flipV="1">
          <a:off x="1000125" y="43434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38100</xdr:rowOff>
    </xdr:from>
    <xdr:to>
      <xdr:col>1</xdr:col>
      <xdr:colOff>295275</xdr:colOff>
      <xdr:row>16</xdr:row>
      <xdr:rowOff>238125</xdr:rowOff>
    </xdr:to>
    <xdr:sp>
      <xdr:nvSpPr>
        <xdr:cNvPr id="12" name="Line 12"/>
        <xdr:cNvSpPr>
          <a:spLocks/>
        </xdr:cNvSpPr>
      </xdr:nvSpPr>
      <xdr:spPr>
        <a:xfrm flipV="1">
          <a:off x="1000125" y="46101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38100</xdr:rowOff>
    </xdr:from>
    <xdr:to>
      <xdr:col>1</xdr:col>
      <xdr:colOff>295275</xdr:colOff>
      <xdr:row>17</xdr:row>
      <xdr:rowOff>238125</xdr:rowOff>
    </xdr:to>
    <xdr:sp>
      <xdr:nvSpPr>
        <xdr:cNvPr id="13" name="Line 13"/>
        <xdr:cNvSpPr>
          <a:spLocks/>
        </xdr:cNvSpPr>
      </xdr:nvSpPr>
      <xdr:spPr>
        <a:xfrm flipV="1">
          <a:off x="1000125" y="48768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38100</xdr:rowOff>
    </xdr:from>
    <xdr:to>
      <xdr:col>1</xdr:col>
      <xdr:colOff>295275</xdr:colOff>
      <xdr:row>18</xdr:row>
      <xdr:rowOff>238125</xdr:rowOff>
    </xdr:to>
    <xdr:sp>
      <xdr:nvSpPr>
        <xdr:cNvPr id="14" name="Line 14"/>
        <xdr:cNvSpPr>
          <a:spLocks/>
        </xdr:cNvSpPr>
      </xdr:nvSpPr>
      <xdr:spPr>
        <a:xfrm flipV="1">
          <a:off x="1000125" y="51435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38100</xdr:rowOff>
    </xdr:from>
    <xdr:to>
      <xdr:col>1</xdr:col>
      <xdr:colOff>295275</xdr:colOff>
      <xdr:row>19</xdr:row>
      <xdr:rowOff>238125</xdr:rowOff>
    </xdr:to>
    <xdr:sp>
      <xdr:nvSpPr>
        <xdr:cNvPr id="15" name="Line 15"/>
        <xdr:cNvSpPr>
          <a:spLocks/>
        </xdr:cNvSpPr>
      </xdr:nvSpPr>
      <xdr:spPr>
        <a:xfrm flipV="1">
          <a:off x="1000125" y="54102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38100</xdr:rowOff>
    </xdr:from>
    <xdr:to>
      <xdr:col>1</xdr:col>
      <xdr:colOff>295275</xdr:colOff>
      <xdr:row>20</xdr:row>
      <xdr:rowOff>238125</xdr:rowOff>
    </xdr:to>
    <xdr:sp>
      <xdr:nvSpPr>
        <xdr:cNvPr id="16" name="Line 16"/>
        <xdr:cNvSpPr>
          <a:spLocks/>
        </xdr:cNvSpPr>
      </xdr:nvSpPr>
      <xdr:spPr>
        <a:xfrm flipV="1">
          <a:off x="1000125" y="56769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38100</xdr:rowOff>
    </xdr:from>
    <xdr:to>
      <xdr:col>1</xdr:col>
      <xdr:colOff>295275</xdr:colOff>
      <xdr:row>21</xdr:row>
      <xdr:rowOff>238125</xdr:rowOff>
    </xdr:to>
    <xdr:sp>
      <xdr:nvSpPr>
        <xdr:cNvPr id="17" name="Line 17"/>
        <xdr:cNvSpPr>
          <a:spLocks/>
        </xdr:cNvSpPr>
      </xdr:nvSpPr>
      <xdr:spPr>
        <a:xfrm flipV="1">
          <a:off x="1000125" y="59436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38100</xdr:rowOff>
    </xdr:from>
    <xdr:to>
      <xdr:col>1</xdr:col>
      <xdr:colOff>295275</xdr:colOff>
      <xdr:row>22</xdr:row>
      <xdr:rowOff>238125</xdr:rowOff>
    </xdr:to>
    <xdr:sp>
      <xdr:nvSpPr>
        <xdr:cNvPr id="18" name="Line 18"/>
        <xdr:cNvSpPr>
          <a:spLocks/>
        </xdr:cNvSpPr>
      </xdr:nvSpPr>
      <xdr:spPr>
        <a:xfrm flipV="1">
          <a:off x="1000125" y="62103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295275</xdr:colOff>
      <xdr:row>23</xdr:row>
      <xdr:rowOff>238125</xdr:rowOff>
    </xdr:to>
    <xdr:sp>
      <xdr:nvSpPr>
        <xdr:cNvPr id="19" name="Line 19"/>
        <xdr:cNvSpPr>
          <a:spLocks/>
        </xdr:cNvSpPr>
      </xdr:nvSpPr>
      <xdr:spPr>
        <a:xfrm flipV="1">
          <a:off x="1000125" y="64770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38100</xdr:rowOff>
    </xdr:from>
    <xdr:to>
      <xdr:col>1</xdr:col>
      <xdr:colOff>295275</xdr:colOff>
      <xdr:row>24</xdr:row>
      <xdr:rowOff>238125</xdr:rowOff>
    </xdr:to>
    <xdr:sp>
      <xdr:nvSpPr>
        <xdr:cNvPr id="20" name="Line 20"/>
        <xdr:cNvSpPr>
          <a:spLocks/>
        </xdr:cNvSpPr>
      </xdr:nvSpPr>
      <xdr:spPr>
        <a:xfrm flipV="1">
          <a:off x="1000125" y="67437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25</xdr:row>
      <xdr:rowOff>38100</xdr:rowOff>
    </xdr:from>
    <xdr:to>
      <xdr:col>1</xdr:col>
      <xdr:colOff>295275</xdr:colOff>
      <xdr:row>25</xdr:row>
      <xdr:rowOff>238125</xdr:rowOff>
    </xdr:to>
    <xdr:sp>
      <xdr:nvSpPr>
        <xdr:cNvPr id="21" name="Line 21"/>
        <xdr:cNvSpPr>
          <a:spLocks/>
        </xdr:cNvSpPr>
      </xdr:nvSpPr>
      <xdr:spPr>
        <a:xfrm flipV="1">
          <a:off x="1000125" y="70104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38100</xdr:rowOff>
    </xdr:from>
    <xdr:to>
      <xdr:col>1</xdr:col>
      <xdr:colOff>295275</xdr:colOff>
      <xdr:row>26</xdr:row>
      <xdr:rowOff>238125</xdr:rowOff>
    </xdr:to>
    <xdr:sp>
      <xdr:nvSpPr>
        <xdr:cNvPr id="22" name="Line 22"/>
        <xdr:cNvSpPr>
          <a:spLocks/>
        </xdr:cNvSpPr>
      </xdr:nvSpPr>
      <xdr:spPr>
        <a:xfrm flipV="1">
          <a:off x="1000125" y="72771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27</xdr:row>
      <xdr:rowOff>38100</xdr:rowOff>
    </xdr:from>
    <xdr:to>
      <xdr:col>1</xdr:col>
      <xdr:colOff>295275</xdr:colOff>
      <xdr:row>27</xdr:row>
      <xdr:rowOff>238125</xdr:rowOff>
    </xdr:to>
    <xdr:sp>
      <xdr:nvSpPr>
        <xdr:cNvPr id="23" name="Line 23"/>
        <xdr:cNvSpPr>
          <a:spLocks/>
        </xdr:cNvSpPr>
      </xdr:nvSpPr>
      <xdr:spPr>
        <a:xfrm flipV="1">
          <a:off x="1000125" y="75438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38100</xdr:rowOff>
    </xdr:from>
    <xdr:to>
      <xdr:col>1</xdr:col>
      <xdr:colOff>295275</xdr:colOff>
      <xdr:row>28</xdr:row>
      <xdr:rowOff>238125</xdr:rowOff>
    </xdr:to>
    <xdr:sp>
      <xdr:nvSpPr>
        <xdr:cNvPr id="24" name="Line 24"/>
        <xdr:cNvSpPr>
          <a:spLocks/>
        </xdr:cNvSpPr>
      </xdr:nvSpPr>
      <xdr:spPr>
        <a:xfrm flipV="1">
          <a:off x="1000125" y="78105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38100</xdr:rowOff>
    </xdr:from>
    <xdr:to>
      <xdr:col>1</xdr:col>
      <xdr:colOff>295275</xdr:colOff>
      <xdr:row>29</xdr:row>
      <xdr:rowOff>238125</xdr:rowOff>
    </xdr:to>
    <xdr:sp>
      <xdr:nvSpPr>
        <xdr:cNvPr id="25" name="Line 25"/>
        <xdr:cNvSpPr>
          <a:spLocks/>
        </xdr:cNvSpPr>
      </xdr:nvSpPr>
      <xdr:spPr>
        <a:xfrm flipV="1">
          <a:off x="1000125" y="80772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38100</xdr:rowOff>
    </xdr:from>
    <xdr:to>
      <xdr:col>1</xdr:col>
      <xdr:colOff>295275</xdr:colOff>
      <xdr:row>30</xdr:row>
      <xdr:rowOff>238125</xdr:rowOff>
    </xdr:to>
    <xdr:sp>
      <xdr:nvSpPr>
        <xdr:cNvPr id="26" name="Line 26"/>
        <xdr:cNvSpPr>
          <a:spLocks/>
        </xdr:cNvSpPr>
      </xdr:nvSpPr>
      <xdr:spPr>
        <a:xfrm flipV="1">
          <a:off x="1000125" y="83439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38100</xdr:rowOff>
    </xdr:from>
    <xdr:to>
      <xdr:col>1</xdr:col>
      <xdr:colOff>295275</xdr:colOff>
      <xdr:row>31</xdr:row>
      <xdr:rowOff>238125</xdr:rowOff>
    </xdr:to>
    <xdr:sp>
      <xdr:nvSpPr>
        <xdr:cNvPr id="27" name="Line 27"/>
        <xdr:cNvSpPr>
          <a:spLocks/>
        </xdr:cNvSpPr>
      </xdr:nvSpPr>
      <xdr:spPr>
        <a:xfrm flipV="1">
          <a:off x="1000125" y="86106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38100</xdr:rowOff>
    </xdr:from>
    <xdr:to>
      <xdr:col>1</xdr:col>
      <xdr:colOff>295275</xdr:colOff>
      <xdr:row>32</xdr:row>
      <xdr:rowOff>238125</xdr:rowOff>
    </xdr:to>
    <xdr:sp>
      <xdr:nvSpPr>
        <xdr:cNvPr id="28" name="Line 28"/>
        <xdr:cNvSpPr>
          <a:spLocks/>
        </xdr:cNvSpPr>
      </xdr:nvSpPr>
      <xdr:spPr>
        <a:xfrm flipV="1">
          <a:off x="1000125" y="88773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38100</xdr:rowOff>
    </xdr:from>
    <xdr:to>
      <xdr:col>1</xdr:col>
      <xdr:colOff>295275</xdr:colOff>
      <xdr:row>33</xdr:row>
      <xdr:rowOff>238125</xdr:rowOff>
    </xdr:to>
    <xdr:sp>
      <xdr:nvSpPr>
        <xdr:cNvPr id="29" name="Line 29"/>
        <xdr:cNvSpPr>
          <a:spLocks/>
        </xdr:cNvSpPr>
      </xdr:nvSpPr>
      <xdr:spPr>
        <a:xfrm flipV="1">
          <a:off x="1000125" y="91440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295275</xdr:colOff>
      <xdr:row>34</xdr:row>
      <xdr:rowOff>238125</xdr:rowOff>
    </xdr:to>
    <xdr:sp>
      <xdr:nvSpPr>
        <xdr:cNvPr id="30" name="Line 30"/>
        <xdr:cNvSpPr>
          <a:spLocks/>
        </xdr:cNvSpPr>
      </xdr:nvSpPr>
      <xdr:spPr>
        <a:xfrm flipV="1">
          <a:off x="1000125" y="94107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38100</xdr:rowOff>
    </xdr:from>
    <xdr:to>
      <xdr:col>1</xdr:col>
      <xdr:colOff>295275</xdr:colOff>
      <xdr:row>35</xdr:row>
      <xdr:rowOff>238125</xdr:rowOff>
    </xdr:to>
    <xdr:sp>
      <xdr:nvSpPr>
        <xdr:cNvPr id="31" name="Line 31"/>
        <xdr:cNvSpPr>
          <a:spLocks/>
        </xdr:cNvSpPr>
      </xdr:nvSpPr>
      <xdr:spPr>
        <a:xfrm flipV="1">
          <a:off x="1000125" y="96774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38100</xdr:rowOff>
    </xdr:from>
    <xdr:to>
      <xdr:col>12</xdr:col>
      <xdr:colOff>295275</xdr:colOff>
      <xdr:row>5</xdr:row>
      <xdr:rowOff>238125</xdr:rowOff>
    </xdr:to>
    <xdr:sp>
      <xdr:nvSpPr>
        <xdr:cNvPr id="32" name="Line 32"/>
        <xdr:cNvSpPr>
          <a:spLocks/>
        </xdr:cNvSpPr>
      </xdr:nvSpPr>
      <xdr:spPr>
        <a:xfrm flipV="1">
          <a:off x="5629275" y="16764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295275</xdr:colOff>
      <xdr:row>6</xdr:row>
      <xdr:rowOff>238125</xdr:rowOff>
    </xdr:to>
    <xdr:sp>
      <xdr:nvSpPr>
        <xdr:cNvPr id="33" name="Line 33"/>
        <xdr:cNvSpPr>
          <a:spLocks/>
        </xdr:cNvSpPr>
      </xdr:nvSpPr>
      <xdr:spPr>
        <a:xfrm flipV="1">
          <a:off x="5629275" y="19431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38100</xdr:rowOff>
    </xdr:from>
    <xdr:to>
      <xdr:col>12</xdr:col>
      <xdr:colOff>295275</xdr:colOff>
      <xdr:row>7</xdr:row>
      <xdr:rowOff>238125</xdr:rowOff>
    </xdr:to>
    <xdr:sp>
      <xdr:nvSpPr>
        <xdr:cNvPr id="34" name="Line 34"/>
        <xdr:cNvSpPr>
          <a:spLocks/>
        </xdr:cNvSpPr>
      </xdr:nvSpPr>
      <xdr:spPr>
        <a:xfrm flipV="1">
          <a:off x="5629275" y="22098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38100</xdr:rowOff>
    </xdr:from>
    <xdr:to>
      <xdr:col>12</xdr:col>
      <xdr:colOff>295275</xdr:colOff>
      <xdr:row>8</xdr:row>
      <xdr:rowOff>238125</xdr:rowOff>
    </xdr:to>
    <xdr:sp>
      <xdr:nvSpPr>
        <xdr:cNvPr id="35" name="Line 35"/>
        <xdr:cNvSpPr>
          <a:spLocks/>
        </xdr:cNvSpPr>
      </xdr:nvSpPr>
      <xdr:spPr>
        <a:xfrm flipV="1">
          <a:off x="5629275" y="24765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9</xdr:row>
      <xdr:rowOff>38100</xdr:rowOff>
    </xdr:from>
    <xdr:to>
      <xdr:col>12</xdr:col>
      <xdr:colOff>295275</xdr:colOff>
      <xdr:row>9</xdr:row>
      <xdr:rowOff>238125</xdr:rowOff>
    </xdr:to>
    <xdr:sp>
      <xdr:nvSpPr>
        <xdr:cNvPr id="36" name="Line 36"/>
        <xdr:cNvSpPr>
          <a:spLocks/>
        </xdr:cNvSpPr>
      </xdr:nvSpPr>
      <xdr:spPr>
        <a:xfrm flipV="1">
          <a:off x="5629275" y="27432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38100</xdr:rowOff>
    </xdr:from>
    <xdr:to>
      <xdr:col>12</xdr:col>
      <xdr:colOff>295275</xdr:colOff>
      <xdr:row>10</xdr:row>
      <xdr:rowOff>238125</xdr:rowOff>
    </xdr:to>
    <xdr:sp>
      <xdr:nvSpPr>
        <xdr:cNvPr id="37" name="Line 37"/>
        <xdr:cNvSpPr>
          <a:spLocks/>
        </xdr:cNvSpPr>
      </xdr:nvSpPr>
      <xdr:spPr>
        <a:xfrm flipV="1">
          <a:off x="5629275" y="30099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38100</xdr:rowOff>
    </xdr:from>
    <xdr:to>
      <xdr:col>12</xdr:col>
      <xdr:colOff>295275</xdr:colOff>
      <xdr:row>11</xdr:row>
      <xdr:rowOff>238125</xdr:rowOff>
    </xdr:to>
    <xdr:sp>
      <xdr:nvSpPr>
        <xdr:cNvPr id="38" name="Line 38"/>
        <xdr:cNvSpPr>
          <a:spLocks/>
        </xdr:cNvSpPr>
      </xdr:nvSpPr>
      <xdr:spPr>
        <a:xfrm flipV="1">
          <a:off x="5629275" y="32766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38100</xdr:rowOff>
    </xdr:from>
    <xdr:to>
      <xdr:col>12</xdr:col>
      <xdr:colOff>295275</xdr:colOff>
      <xdr:row>12</xdr:row>
      <xdr:rowOff>238125</xdr:rowOff>
    </xdr:to>
    <xdr:sp>
      <xdr:nvSpPr>
        <xdr:cNvPr id="39" name="Line 39"/>
        <xdr:cNvSpPr>
          <a:spLocks/>
        </xdr:cNvSpPr>
      </xdr:nvSpPr>
      <xdr:spPr>
        <a:xfrm flipV="1">
          <a:off x="5629275" y="35433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38100</xdr:rowOff>
    </xdr:from>
    <xdr:to>
      <xdr:col>12</xdr:col>
      <xdr:colOff>295275</xdr:colOff>
      <xdr:row>13</xdr:row>
      <xdr:rowOff>238125</xdr:rowOff>
    </xdr:to>
    <xdr:sp>
      <xdr:nvSpPr>
        <xdr:cNvPr id="40" name="Line 40"/>
        <xdr:cNvSpPr>
          <a:spLocks/>
        </xdr:cNvSpPr>
      </xdr:nvSpPr>
      <xdr:spPr>
        <a:xfrm flipV="1">
          <a:off x="5629275" y="38100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38100</xdr:rowOff>
    </xdr:from>
    <xdr:to>
      <xdr:col>12</xdr:col>
      <xdr:colOff>295275</xdr:colOff>
      <xdr:row>14</xdr:row>
      <xdr:rowOff>238125</xdr:rowOff>
    </xdr:to>
    <xdr:sp>
      <xdr:nvSpPr>
        <xdr:cNvPr id="41" name="Line 41"/>
        <xdr:cNvSpPr>
          <a:spLocks/>
        </xdr:cNvSpPr>
      </xdr:nvSpPr>
      <xdr:spPr>
        <a:xfrm flipV="1">
          <a:off x="5629275" y="40767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15</xdr:row>
      <xdr:rowOff>38100</xdr:rowOff>
    </xdr:from>
    <xdr:to>
      <xdr:col>12</xdr:col>
      <xdr:colOff>295275</xdr:colOff>
      <xdr:row>15</xdr:row>
      <xdr:rowOff>238125</xdr:rowOff>
    </xdr:to>
    <xdr:sp>
      <xdr:nvSpPr>
        <xdr:cNvPr id="42" name="Line 42"/>
        <xdr:cNvSpPr>
          <a:spLocks/>
        </xdr:cNvSpPr>
      </xdr:nvSpPr>
      <xdr:spPr>
        <a:xfrm flipV="1">
          <a:off x="5629275" y="43434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38100</xdr:rowOff>
    </xdr:from>
    <xdr:to>
      <xdr:col>12</xdr:col>
      <xdr:colOff>295275</xdr:colOff>
      <xdr:row>16</xdr:row>
      <xdr:rowOff>238125</xdr:rowOff>
    </xdr:to>
    <xdr:sp>
      <xdr:nvSpPr>
        <xdr:cNvPr id="43" name="Line 43"/>
        <xdr:cNvSpPr>
          <a:spLocks/>
        </xdr:cNvSpPr>
      </xdr:nvSpPr>
      <xdr:spPr>
        <a:xfrm flipV="1">
          <a:off x="5629275" y="46101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38100</xdr:rowOff>
    </xdr:from>
    <xdr:to>
      <xdr:col>1</xdr:col>
      <xdr:colOff>295275</xdr:colOff>
      <xdr:row>36</xdr:row>
      <xdr:rowOff>238125</xdr:rowOff>
    </xdr:to>
    <xdr:sp>
      <xdr:nvSpPr>
        <xdr:cNvPr id="44" name="Line 44"/>
        <xdr:cNvSpPr>
          <a:spLocks/>
        </xdr:cNvSpPr>
      </xdr:nvSpPr>
      <xdr:spPr>
        <a:xfrm flipV="1">
          <a:off x="1000125" y="99441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17</xdr:row>
      <xdr:rowOff>38100</xdr:rowOff>
    </xdr:from>
    <xdr:to>
      <xdr:col>8</xdr:col>
      <xdr:colOff>295275</xdr:colOff>
      <xdr:row>17</xdr:row>
      <xdr:rowOff>238125</xdr:rowOff>
    </xdr:to>
    <xdr:sp>
      <xdr:nvSpPr>
        <xdr:cNvPr id="45" name="Line 45"/>
        <xdr:cNvSpPr>
          <a:spLocks/>
        </xdr:cNvSpPr>
      </xdr:nvSpPr>
      <xdr:spPr>
        <a:xfrm flipV="1">
          <a:off x="4371975" y="48768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38100</xdr:rowOff>
    </xdr:from>
    <xdr:to>
      <xdr:col>8</xdr:col>
      <xdr:colOff>295275</xdr:colOff>
      <xdr:row>18</xdr:row>
      <xdr:rowOff>238125</xdr:rowOff>
    </xdr:to>
    <xdr:sp>
      <xdr:nvSpPr>
        <xdr:cNvPr id="46" name="Line 46"/>
        <xdr:cNvSpPr>
          <a:spLocks/>
        </xdr:cNvSpPr>
      </xdr:nvSpPr>
      <xdr:spPr>
        <a:xfrm flipV="1">
          <a:off x="4371975" y="51435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38100</xdr:rowOff>
    </xdr:from>
    <xdr:to>
      <xdr:col>8</xdr:col>
      <xdr:colOff>295275</xdr:colOff>
      <xdr:row>19</xdr:row>
      <xdr:rowOff>238125</xdr:rowOff>
    </xdr:to>
    <xdr:sp>
      <xdr:nvSpPr>
        <xdr:cNvPr id="47" name="Line 47"/>
        <xdr:cNvSpPr>
          <a:spLocks/>
        </xdr:cNvSpPr>
      </xdr:nvSpPr>
      <xdr:spPr>
        <a:xfrm flipV="1">
          <a:off x="4371975" y="54102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38100</xdr:rowOff>
    </xdr:from>
    <xdr:to>
      <xdr:col>8</xdr:col>
      <xdr:colOff>295275</xdr:colOff>
      <xdr:row>20</xdr:row>
      <xdr:rowOff>238125</xdr:rowOff>
    </xdr:to>
    <xdr:sp>
      <xdr:nvSpPr>
        <xdr:cNvPr id="48" name="Line 48"/>
        <xdr:cNvSpPr>
          <a:spLocks/>
        </xdr:cNvSpPr>
      </xdr:nvSpPr>
      <xdr:spPr>
        <a:xfrm flipV="1">
          <a:off x="4371975" y="56769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38100</xdr:rowOff>
    </xdr:from>
    <xdr:to>
      <xdr:col>8</xdr:col>
      <xdr:colOff>295275</xdr:colOff>
      <xdr:row>21</xdr:row>
      <xdr:rowOff>238125</xdr:rowOff>
    </xdr:to>
    <xdr:sp>
      <xdr:nvSpPr>
        <xdr:cNvPr id="49" name="Line 49"/>
        <xdr:cNvSpPr>
          <a:spLocks/>
        </xdr:cNvSpPr>
      </xdr:nvSpPr>
      <xdr:spPr>
        <a:xfrm flipV="1">
          <a:off x="4371975" y="59436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22</xdr:row>
      <xdr:rowOff>38100</xdr:rowOff>
    </xdr:from>
    <xdr:to>
      <xdr:col>12</xdr:col>
      <xdr:colOff>295275</xdr:colOff>
      <xdr:row>22</xdr:row>
      <xdr:rowOff>238125</xdr:rowOff>
    </xdr:to>
    <xdr:sp>
      <xdr:nvSpPr>
        <xdr:cNvPr id="50" name="Line 50"/>
        <xdr:cNvSpPr>
          <a:spLocks/>
        </xdr:cNvSpPr>
      </xdr:nvSpPr>
      <xdr:spPr>
        <a:xfrm flipV="1">
          <a:off x="5629275" y="62103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23</xdr:row>
      <xdr:rowOff>38100</xdr:rowOff>
    </xdr:from>
    <xdr:to>
      <xdr:col>12</xdr:col>
      <xdr:colOff>295275</xdr:colOff>
      <xdr:row>23</xdr:row>
      <xdr:rowOff>238125</xdr:rowOff>
    </xdr:to>
    <xdr:sp>
      <xdr:nvSpPr>
        <xdr:cNvPr id="51" name="Line 51"/>
        <xdr:cNvSpPr>
          <a:spLocks/>
        </xdr:cNvSpPr>
      </xdr:nvSpPr>
      <xdr:spPr>
        <a:xfrm flipV="1">
          <a:off x="5629275" y="64770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38100</xdr:rowOff>
    </xdr:from>
    <xdr:to>
      <xdr:col>8</xdr:col>
      <xdr:colOff>295275</xdr:colOff>
      <xdr:row>24</xdr:row>
      <xdr:rowOff>238125</xdr:rowOff>
    </xdr:to>
    <xdr:sp>
      <xdr:nvSpPr>
        <xdr:cNvPr id="52" name="Line 52"/>
        <xdr:cNvSpPr>
          <a:spLocks/>
        </xdr:cNvSpPr>
      </xdr:nvSpPr>
      <xdr:spPr>
        <a:xfrm flipV="1">
          <a:off x="4371975" y="67437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38100</xdr:rowOff>
    </xdr:from>
    <xdr:to>
      <xdr:col>8</xdr:col>
      <xdr:colOff>295275</xdr:colOff>
      <xdr:row>25</xdr:row>
      <xdr:rowOff>238125</xdr:rowOff>
    </xdr:to>
    <xdr:sp>
      <xdr:nvSpPr>
        <xdr:cNvPr id="53" name="Line 53"/>
        <xdr:cNvSpPr>
          <a:spLocks/>
        </xdr:cNvSpPr>
      </xdr:nvSpPr>
      <xdr:spPr>
        <a:xfrm flipV="1">
          <a:off x="4371975" y="70104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38100</xdr:rowOff>
    </xdr:from>
    <xdr:to>
      <xdr:col>8</xdr:col>
      <xdr:colOff>295275</xdr:colOff>
      <xdr:row>26</xdr:row>
      <xdr:rowOff>238125</xdr:rowOff>
    </xdr:to>
    <xdr:sp>
      <xdr:nvSpPr>
        <xdr:cNvPr id="54" name="Line 54"/>
        <xdr:cNvSpPr>
          <a:spLocks/>
        </xdr:cNvSpPr>
      </xdr:nvSpPr>
      <xdr:spPr>
        <a:xfrm flipV="1">
          <a:off x="4371975" y="72771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38100</xdr:rowOff>
    </xdr:from>
    <xdr:to>
      <xdr:col>8</xdr:col>
      <xdr:colOff>295275</xdr:colOff>
      <xdr:row>27</xdr:row>
      <xdr:rowOff>238125</xdr:rowOff>
    </xdr:to>
    <xdr:sp>
      <xdr:nvSpPr>
        <xdr:cNvPr id="55" name="Line 55"/>
        <xdr:cNvSpPr>
          <a:spLocks/>
        </xdr:cNvSpPr>
      </xdr:nvSpPr>
      <xdr:spPr>
        <a:xfrm flipV="1">
          <a:off x="4371975" y="75438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38100</xdr:rowOff>
    </xdr:from>
    <xdr:to>
      <xdr:col>13</xdr:col>
      <xdr:colOff>295275</xdr:colOff>
      <xdr:row>24</xdr:row>
      <xdr:rowOff>238125</xdr:rowOff>
    </xdr:to>
    <xdr:sp>
      <xdr:nvSpPr>
        <xdr:cNvPr id="56" name="Line 56"/>
        <xdr:cNvSpPr>
          <a:spLocks/>
        </xdr:cNvSpPr>
      </xdr:nvSpPr>
      <xdr:spPr>
        <a:xfrm flipV="1">
          <a:off x="5943600" y="67437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38100</xdr:rowOff>
    </xdr:from>
    <xdr:to>
      <xdr:col>13</xdr:col>
      <xdr:colOff>295275</xdr:colOff>
      <xdr:row>25</xdr:row>
      <xdr:rowOff>238125</xdr:rowOff>
    </xdr:to>
    <xdr:sp>
      <xdr:nvSpPr>
        <xdr:cNvPr id="57" name="Line 57"/>
        <xdr:cNvSpPr>
          <a:spLocks/>
        </xdr:cNvSpPr>
      </xdr:nvSpPr>
      <xdr:spPr>
        <a:xfrm flipV="1">
          <a:off x="5943600" y="70104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38100</xdr:rowOff>
    </xdr:from>
    <xdr:to>
      <xdr:col>13</xdr:col>
      <xdr:colOff>295275</xdr:colOff>
      <xdr:row>26</xdr:row>
      <xdr:rowOff>238125</xdr:rowOff>
    </xdr:to>
    <xdr:sp>
      <xdr:nvSpPr>
        <xdr:cNvPr id="58" name="Line 58"/>
        <xdr:cNvSpPr>
          <a:spLocks/>
        </xdr:cNvSpPr>
      </xdr:nvSpPr>
      <xdr:spPr>
        <a:xfrm flipV="1">
          <a:off x="5943600" y="72771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38100</xdr:rowOff>
    </xdr:from>
    <xdr:to>
      <xdr:col>13</xdr:col>
      <xdr:colOff>295275</xdr:colOff>
      <xdr:row>27</xdr:row>
      <xdr:rowOff>238125</xdr:rowOff>
    </xdr:to>
    <xdr:sp>
      <xdr:nvSpPr>
        <xdr:cNvPr id="59" name="Line 59"/>
        <xdr:cNvSpPr>
          <a:spLocks/>
        </xdr:cNvSpPr>
      </xdr:nvSpPr>
      <xdr:spPr>
        <a:xfrm flipV="1">
          <a:off x="5943600" y="75438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38100</xdr:rowOff>
    </xdr:from>
    <xdr:to>
      <xdr:col>8</xdr:col>
      <xdr:colOff>295275</xdr:colOff>
      <xdr:row>28</xdr:row>
      <xdr:rowOff>238125</xdr:rowOff>
    </xdr:to>
    <xdr:sp>
      <xdr:nvSpPr>
        <xdr:cNvPr id="60" name="Line 60"/>
        <xdr:cNvSpPr>
          <a:spLocks/>
        </xdr:cNvSpPr>
      </xdr:nvSpPr>
      <xdr:spPr>
        <a:xfrm flipV="1">
          <a:off x="4371975" y="78105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38100</xdr:rowOff>
    </xdr:from>
    <xdr:to>
      <xdr:col>13</xdr:col>
      <xdr:colOff>295275</xdr:colOff>
      <xdr:row>28</xdr:row>
      <xdr:rowOff>238125</xdr:rowOff>
    </xdr:to>
    <xdr:sp>
      <xdr:nvSpPr>
        <xdr:cNvPr id="61" name="Line 61"/>
        <xdr:cNvSpPr>
          <a:spLocks/>
        </xdr:cNvSpPr>
      </xdr:nvSpPr>
      <xdr:spPr>
        <a:xfrm flipV="1">
          <a:off x="5943600" y="78105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29</xdr:row>
      <xdr:rowOff>38100</xdr:rowOff>
    </xdr:from>
    <xdr:to>
      <xdr:col>12</xdr:col>
      <xdr:colOff>295275</xdr:colOff>
      <xdr:row>29</xdr:row>
      <xdr:rowOff>238125</xdr:rowOff>
    </xdr:to>
    <xdr:sp>
      <xdr:nvSpPr>
        <xdr:cNvPr id="62" name="Line 62"/>
        <xdr:cNvSpPr>
          <a:spLocks/>
        </xdr:cNvSpPr>
      </xdr:nvSpPr>
      <xdr:spPr>
        <a:xfrm flipV="1">
          <a:off x="5629275" y="80772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30</xdr:row>
      <xdr:rowOff>38100</xdr:rowOff>
    </xdr:from>
    <xdr:to>
      <xdr:col>12</xdr:col>
      <xdr:colOff>295275</xdr:colOff>
      <xdr:row>30</xdr:row>
      <xdr:rowOff>238125</xdr:rowOff>
    </xdr:to>
    <xdr:sp>
      <xdr:nvSpPr>
        <xdr:cNvPr id="63" name="Line 63"/>
        <xdr:cNvSpPr>
          <a:spLocks/>
        </xdr:cNvSpPr>
      </xdr:nvSpPr>
      <xdr:spPr>
        <a:xfrm flipV="1">
          <a:off x="5629275" y="83439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31</xdr:row>
      <xdr:rowOff>38100</xdr:rowOff>
    </xdr:from>
    <xdr:to>
      <xdr:col>8</xdr:col>
      <xdr:colOff>295275</xdr:colOff>
      <xdr:row>31</xdr:row>
      <xdr:rowOff>238125</xdr:rowOff>
    </xdr:to>
    <xdr:sp>
      <xdr:nvSpPr>
        <xdr:cNvPr id="64" name="Line 64"/>
        <xdr:cNvSpPr>
          <a:spLocks/>
        </xdr:cNvSpPr>
      </xdr:nvSpPr>
      <xdr:spPr>
        <a:xfrm flipV="1">
          <a:off x="4371975" y="86106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31</xdr:row>
      <xdr:rowOff>38100</xdr:rowOff>
    </xdr:from>
    <xdr:to>
      <xdr:col>11</xdr:col>
      <xdr:colOff>295275</xdr:colOff>
      <xdr:row>31</xdr:row>
      <xdr:rowOff>238125</xdr:rowOff>
    </xdr:to>
    <xdr:sp>
      <xdr:nvSpPr>
        <xdr:cNvPr id="65" name="Line 65"/>
        <xdr:cNvSpPr>
          <a:spLocks/>
        </xdr:cNvSpPr>
      </xdr:nvSpPr>
      <xdr:spPr>
        <a:xfrm flipV="1">
          <a:off x="5314950" y="86106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31</xdr:row>
      <xdr:rowOff>38100</xdr:rowOff>
    </xdr:from>
    <xdr:to>
      <xdr:col>13</xdr:col>
      <xdr:colOff>295275</xdr:colOff>
      <xdr:row>31</xdr:row>
      <xdr:rowOff>238125</xdr:rowOff>
    </xdr:to>
    <xdr:sp>
      <xdr:nvSpPr>
        <xdr:cNvPr id="66" name="Line 66"/>
        <xdr:cNvSpPr>
          <a:spLocks/>
        </xdr:cNvSpPr>
      </xdr:nvSpPr>
      <xdr:spPr>
        <a:xfrm flipV="1">
          <a:off x="5943600" y="86106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38100</xdr:rowOff>
    </xdr:from>
    <xdr:to>
      <xdr:col>12</xdr:col>
      <xdr:colOff>295275</xdr:colOff>
      <xdr:row>31</xdr:row>
      <xdr:rowOff>238125</xdr:rowOff>
    </xdr:to>
    <xdr:sp>
      <xdr:nvSpPr>
        <xdr:cNvPr id="67" name="Line 67"/>
        <xdr:cNvSpPr>
          <a:spLocks/>
        </xdr:cNvSpPr>
      </xdr:nvSpPr>
      <xdr:spPr>
        <a:xfrm flipV="1">
          <a:off x="5629275" y="86106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32</xdr:row>
      <xdr:rowOff>38100</xdr:rowOff>
    </xdr:from>
    <xdr:to>
      <xdr:col>8</xdr:col>
      <xdr:colOff>295275</xdr:colOff>
      <xdr:row>32</xdr:row>
      <xdr:rowOff>238125</xdr:rowOff>
    </xdr:to>
    <xdr:sp>
      <xdr:nvSpPr>
        <xdr:cNvPr id="68" name="Line 68"/>
        <xdr:cNvSpPr>
          <a:spLocks/>
        </xdr:cNvSpPr>
      </xdr:nvSpPr>
      <xdr:spPr>
        <a:xfrm flipV="1">
          <a:off x="4371975" y="88773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32</xdr:row>
      <xdr:rowOff>38100</xdr:rowOff>
    </xdr:from>
    <xdr:to>
      <xdr:col>11</xdr:col>
      <xdr:colOff>295275</xdr:colOff>
      <xdr:row>32</xdr:row>
      <xdr:rowOff>238125</xdr:rowOff>
    </xdr:to>
    <xdr:sp>
      <xdr:nvSpPr>
        <xdr:cNvPr id="69" name="Line 69"/>
        <xdr:cNvSpPr>
          <a:spLocks/>
        </xdr:cNvSpPr>
      </xdr:nvSpPr>
      <xdr:spPr>
        <a:xfrm flipV="1">
          <a:off x="5314950" y="88773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38100</xdr:rowOff>
    </xdr:from>
    <xdr:to>
      <xdr:col>13</xdr:col>
      <xdr:colOff>295275</xdr:colOff>
      <xdr:row>32</xdr:row>
      <xdr:rowOff>238125</xdr:rowOff>
    </xdr:to>
    <xdr:sp>
      <xdr:nvSpPr>
        <xdr:cNvPr id="70" name="Line 70"/>
        <xdr:cNvSpPr>
          <a:spLocks/>
        </xdr:cNvSpPr>
      </xdr:nvSpPr>
      <xdr:spPr>
        <a:xfrm flipV="1">
          <a:off x="5943600" y="88773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38100</xdr:rowOff>
    </xdr:from>
    <xdr:to>
      <xdr:col>12</xdr:col>
      <xdr:colOff>295275</xdr:colOff>
      <xdr:row>32</xdr:row>
      <xdr:rowOff>238125</xdr:rowOff>
    </xdr:to>
    <xdr:sp>
      <xdr:nvSpPr>
        <xdr:cNvPr id="71" name="Line 71"/>
        <xdr:cNvSpPr>
          <a:spLocks/>
        </xdr:cNvSpPr>
      </xdr:nvSpPr>
      <xdr:spPr>
        <a:xfrm flipV="1">
          <a:off x="5629275" y="88773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33</xdr:row>
      <xdr:rowOff>38100</xdr:rowOff>
    </xdr:from>
    <xdr:to>
      <xdr:col>8</xdr:col>
      <xdr:colOff>295275</xdr:colOff>
      <xdr:row>33</xdr:row>
      <xdr:rowOff>238125</xdr:rowOff>
    </xdr:to>
    <xdr:sp>
      <xdr:nvSpPr>
        <xdr:cNvPr id="72" name="Line 72"/>
        <xdr:cNvSpPr>
          <a:spLocks/>
        </xdr:cNvSpPr>
      </xdr:nvSpPr>
      <xdr:spPr>
        <a:xfrm flipV="1">
          <a:off x="4371975" y="91440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33</xdr:row>
      <xdr:rowOff>38100</xdr:rowOff>
    </xdr:from>
    <xdr:to>
      <xdr:col>11</xdr:col>
      <xdr:colOff>295275</xdr:colOff>
      <xdr:row>33</xdr:row>
      <xdr:rowOff>238125</xdr:rowOff>
    </xdr:to>
    <xdr:sp>
      <xdr:nvSpPr>
        <xdr:cNvPr id="73" name="Line 73"/>
        <xdr:cNvSpPr>
          <a:spLocks/>
        </xdr:cNvSpPr>
      </xdr:nvSpPr>
      <xdr:spPr>
        <a:xfrm flipV="1">
          <a:off x="5314950" y="91440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38100</xdr:rowOff>
    </xdr:from>
    <xdr:to>
      <xdr:col>13</xdr:col>
      <xdr:colOff>295275</xdr:colOff>
      <xdr:row>33</xdr:row>
      <xdr:rowOff>238125</xdr:rowOff>
    </xdr:to>
    <xdr:sp>
      <xdr:nvSpPr>
        <xdr:cNvPr id="74" name="Line 74"/>
        <xdr:cNvSpPr>
          <a:spLocks/>
        </xdr:cNvSpPr>
      </xdr:nvSpPr>
      <xdr:spPr>
        <a:xfrm flipV="1">
          <a:off x="5943600" y="91440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33</xdr:row>
      <xdr:rowOff>38100</xdr:rowOff>
    </xdr:from>
    <xdr:to>
      <xdr:col>12</xdr:col>
      <xdr:colOff>295275</xdr:colOff>
      <xdr:row>33</xdr:row>
      <xdr:rowOff>238125</xdr:rowOff>
    </xdr:to>
    <xdr:sp>
      <xdr:nvSpPr>
        <xdr:cNvPr id="75" name="Line 75"/>
        <xdr:cNvSpPr>
          <a:spLocks/>
        </xdr:cNvSpPr>
      </xdr:nvSpPr>
      <xdr:spPr>
        <a:xfrm flipV="1">
          <a:off x="5629275" y="91440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34</xdr:row>
      <xdr:rowOff>38100</xdr:rowOff>
    </xdr:from>
    <xdr:to>
      <xdr:col>8</xdr:col>
      <xdr:colOff>295275</xdr:colOff>
      <xdr:row>34</xdr:row>
      <xdr:rowOff>238125</xdr:rowOff>
    </xdr:to>
    <xdr:sp>
      <xdr:nvSpPr>
        <xdr:cNvPr id="76" name="Line 76"/>
        <xdr:cNvSpPr>
          <a:spLocks/>
        </xdr:cNvSpPr>
      </xdr:nvSpPr>
      <xdr:spPr>
        <a:xfrm flipV="1">
          <a:off x="4371975" y="94107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34</xdr:row>
      <xdr:rowOff>38100</xdr:rowOff>
    </xdr:from>
    <xdr:to>
      <xdr:col>11</xdr:col>
      <xdr:colOff>295275</xdr:colOff>
      <xdr:row>34</xdr:row>
      <xdr:rowOff>238125</xdr:rowOff>
    </xdr:to>
    <xdr:sp>
      <xdr:nvSpPr>
        <xdr:cNvPr id="77" name="Line 77"/>
        <xdr:cNvSpPr>
          <a:spLocks/>
        </xdr:cNvSpPr>
      </xdr:nvSpPr>
      <xdr:spPr>
        <a:xfrm flipV="1">
          <a:off x="5314950" y="94107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34</xdr:row>
      <xdr:rowOff>38100</xdr:rowOff>
    </xdr:from>
    <xdr:to>
      <xdr:col>13</xdr:col>
      <xdr:colOff>295275</xdr:colOff>
      <xdr:row>34</xdr:row>
      <xdr:rowOff>238125</xdr:rowOff>
    </xdr:to>
    <xdr:sp>
      <xdr:nvSpPr>
        <xdr:cNvPr id="78" name="Line 78"/>
        <xdr:cNvSpPr>
          <a:spLocks/>
        </xdr:cNvSpPr>
      </xdr:nvSpPr>
      <xdr:spPr>
        <a:xfrm flipV="1">
          <a:off x="5943600" y="94107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34</xdr:row>
      <xdr:rowOff>38100</xdr:rowOff>
    </xdr:from>
    <xdr:to>
      <xdr:col>12</xdr:col>
      <xdr:colOff>295275</xdr:colOff>
      <xdr:row>34</xdr:row>
      <xdr:rowOff>238125</xdr:rowOff>
    </xdr:to>
    <xdr:sp>
      <xdr:nvSpPr>
        <xdr:cNvPr id="79" name="Line 79"/>
        <xdr:cNvSpPr>
          <a:spLocks/>
        </xdr:cNvSpPr>
      </xdr:nvSpPr>
      <xdr:spPr>
        <a:xfrm flipV="1">
          <a:off x="5629275" y="94107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38100</xdr:rowOff>
    </xdr:from>
    <xdr:to>
      <xdr:col>8</xdr:col>
      <xdr:colOff>295275</xdr:colOff>
      <xdr:row>35</xdr:row>
      <xdr:rowOff>238125</xdr:rowOff>
    </xdr:to>
    <xdr:sp>
      <xdr:nvSpPr>
        <xdr:cNvPr id="80" name="Line 80"/>
        <xdr:cNvSpPr>
          <a:spLocks/>
        </xdr:cNvSpPr>
      </xdr:nvSpPr>
      <xdr:spPr>
        <a:xfrm flipV="1">
          <a:off x="4371975" y="96774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35</xdr:row>
      <xdr:rowOff>38100</xdr:rowOff>
    </xdr:from>
    <xdr:to>
      <xdr:col>11</xdr:col>
      <xdr:colOff>295275</xdr:colOff>
      <xdr:row>35</xdr:row>
      <xdr:rowOff>238125</xdr:rowOff>
    </xdr:to>
    <xdr:sp>
      <xdr:nvSpPr>
        <xdr:cNvPr id="81" name="Line 81"/>
        <xdr:cNvSpPr>
          <a:spLocks/>
        </xdr:cNvSpPr>
      </xdr:nvSpPr>
      <xdr:spPr>
        <a:xfrm flipV="1">
          <a:off x="5314950" y="96774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35</xdr:row>
      <xdr:rowOff>38100</xdr:rowOff>
    </xdr:from>
    <xdr:to>
      <xdr:col>13</xdr:col>
      <xdr:colOff>295275</xdr:colOff>
      <xdr:row>35</xdr:row>
      <xdr:rowOff>238125</xdr:rowOff>
    </xdr:to>
    <xdr:sp>
      <xdr:nvSpPr>
        <xdr:cNvPr id="82" name="Line 82"/>
        <xdr:cNvSpPr>
          <a:spLocks/>
        </xdr:cNvSpPr>
      </xdr:nvSpPr>
      <xdr:spPr>
        <a:xfrm flipV="1">
          <a:off x="5943600" y="96774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38100</xdr:rowOff>
    </xdr:from>
    <xdr:to>
      <xdr:col>12</xdr:col>
      <xdr:colOff>295275</xdr:colOff>
      <xdr:row>35</xdr:row>
      <xdr:rowOff>238125</xdr:rowOff>
    </xdr:to>
    <xdr:sp>
      <xdr:nvSpPr>
        <xdr:cNvPr id="83" name="Line 83"/>
        <xdr:cNvSpPr>
          <a:spLocks/>
        </xdr:cNvSpPr>
      </xdr:nvSpPr>
      <xdr:spPr>
        <a:xfrm flipV="1">
          <a:off x="5629275" y="96774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38100</xdr:rowOff>
    </xdr:from>
    <xdr:to>
      <xdr:col>8</xdr:col>
      <xdr:colOff>295275</xdr:colOff>
      <xdr:row>36</xdr:row>
      <xdr:rowOff>238125</xdr:rowOff>
    </xdr:to>
    <xdr:sp>
      <xdr:nvSpPr>
        <xdr:cNvPr id="84" name="Line 84"/>
        <xdr:cNvSpPr>
          <a:spLocks/>
        </xdr:cNvSpPr>
      </xdr:nvSpPr>
      <xdr:spPr>
        <a:xfrm flipV="1">
          <a:off x="4371975" y="99441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36</xdr:row>
      <xdr:rowOff>38100</xdr:rowOff>
    </xdr:from>
    <xdr:to>
      <xdr:col>11</xdr:col>
      <xdr:colOff>295275</xdr:colOff>
      <xdr:row>36</xdr:row>
      <xdr:rowOff>238125</xdr:rowOff>
    </xdr:to>
    <xdr:sp>
      <xdr:nvSpPr>
        <xdr:cNvPr id="85" name="Line 85"/>
        <xdr:cNvSpPr>
          <a:spLocks/>
        </xdr:cNvSpPr>
      </xdr:nvSpPr>
      <xdr:spPr>
        <a:xfrm flipV="1">
          <a:off x="5314950" y="99441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36</xdr:row>
      <xdr:rowOff>38100</xdr:rowOff>
    </xdr:from>
    <xdr:to>
      <xdr:col>13</xdr:col>
      <xdr:colOff>295275</xdr:colOff>
      <xdr:row>36</xdr:row>
      <xdr:rowOff>238125</xdr:rowOff>
    </xdr:to>
    <xdr:sp>
      <xdr:nvSpPr>
        <xdr:cNvPr id="86" name="Line 86"/>
        <xdr:cNvSpPr>
          <a:spLocks/>
        </xdr:cNvSpPr>
      </xdr:nvSpPr>
      <xdr:spPr>
        <a:xfrm flipV="1">
          <a:off x="5943600" y="99441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36</xdr:row>
      <xdr:rowOff>38100</xdr:rowOff>
    </xdr:from>
    <xdr:to>
      <xdr:col>12</xdr:col>
      <xdr:colOff>295275</xdr:colOff>
      <xdr:row>36</xdr:row>
      <xdr:rowOff>238125</xdr:rowOff>
    </xdr:to>
    <xdr:sp>
      <xdr:nvSpPr>
        <xdr:cNvPr id="87" name="Line 87"/>
        <xdr:cNvSpPr>
          <a:spLocks/>
        </xdr:cNvSpPr>
      </xdr:nvSpPr>
      <xdr:spPr>
        <a:xfrm flipV="1">
          <a:off x="5629275" y="9944100"/>
          <a:ext cx="27622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5</xdr:row>
      <xdr:rowOff>47625</xdr:rowOff>
    </xdr:from>
    <xdr:to>
      <xdr:col>11</xdr:col>
      <xdr:colOff>247650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5257800" y="18859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47625</xdr:rowOff>
    </xdr:from>
    <xdr:to>
      <xdr:col>10</xdr:col>
      <xdr:colOff>247650</xdr:colOff>
      <xdr:row>5</xdr:row>
      <xdr:rowOff>219075</xdr:rowOff>
    </xdr:to>
    <xdr:sp>
      <xdr:nvSpPr>
        <xdr:cNvPr id="2" name="Line 2"/>
        <xdr:cNvSpPr>
          <a:spLocks/>
        </xdr:cNvSpPr>
      </xdr:nvSpPr>
      <xdr:spPr>
        <a:xfrm flipV="1">
          <a:off x="4943475" y="18859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6</xdr:row>
      <xdr:rowOff>28575</xdr:rowOff>
    </xdr:from>
    <xdr:to>
      <xdr:col>11</xdr:col>
      <xdr:colOff>266700</xdr:colOff>
      <xdr:row>6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5276850" y="21336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</xdr:row>
      <xdr:rowOff>47625</xdr:rowOff>
    </xdr:from>
    <xdr:to>
      <xdr:col>13</xdr:col>
      <xdr:colOff>247650</xdr:colOff>
      <xdr:row>6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5886450" y="21526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7</xdr:row>
      <xdr:rowOff>28575</xdr:rowOff>
    </xdr:from>
    <xdr:to>
      <xdr:col>11</xdr:col>
      <xdr:colOff>266700</xdr:colOff>
      <xdr:row>7</xdr:row>
      <xdr:rowOff>200025</xdr:rowOff>
    </xdr:to>
    <xdr:sp>
      <xdr:nvSpPr>
        <xdr:cNvPr id="5" name="Line 5"/>
        <xdr:cNvSpPr>
          <a:spLocks/>
        </xdr:cNvSpPr>
      </xdr:nvSpPr>
      <xdr:spPr>
        <a:xfrm flipV="1">
          <a:off x="5276850" y="24003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7</xdr:row>
      <xdr:rowOff>47625</xdr:rowOff>
    </xdr:from>
    <xdr:to>
      <xdr:col>13</xdr:col>
      <xdr:colOff>247650</xdr:colOff>
      <xdr:row>7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5886450" y="24193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8</xdr:row>
      <xdr:rowOff>28575</xdr:rowOff>
    </xdr:from>
    <xdr:to>
      <xdr:col>15</xdr:col>
      <xdr:colOff>266700</xdr:colOff>
      <xdr:row>8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6534150" y="29337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8</xdr:row>
      <xdr:rowOff>28575</xdr:rowOff>
    </xdr:from>
    <xdr:to>
      <xdr:col>11</xdr:col>
      <xdr:colOff>266700</xdr:colOff>
      <xdr:row>8</xdr:row>
      <xdr:rowOff>200025</xdr:rowOff>
    </xdr:to>
    <xdr:sp>
      <xdr:nvSpPr>
        <xdr:cNvPr id="8" name="Line 8"/>
        <xdr:cNvSpPr>
          <a:spLocks/>
        </xdr:cNvSpPr>
      </xdr:nvSpPr>
      <xdr:spPr>
        <a:xfrm flipV="1">
          <a:off x="5276850" y="29337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28575</xdr:rowOff>
    </xdr:from>
    <xdr:to>
      <xdr:col>13</xdr:col>
      <xdr:colOff>266700</xdr:colOff>
      <xdr:row>8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5905500" y="29337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9</xdr:row>
      <xdr:rowOff>28575</xdr:rowOff>
    </xdr:from>
    <xdr:to>
      <xdr:col>15</xdr:col>
      <xdr:colOff>266700</xdr:colOff>
      <xdr:row>9</xdr:row>
      <xdr:rowOff>200025</xdr:rowOff>
    </xdr:to>
    <xdr:sp>
      <xdr:nvSpPr>
        <xdr:cNvPr id="10" name="Line 10"/>
        <xdr:cNvSpPr>
          <a:spLocks/>
        </xdr:cNvSpPr>
      </xdr:nvSpPr>
      <xdr:spPr>
        <a:xfrm flipV="1">
          <a:off x="6534150" y="34671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9</xdr:row>
      <xdr:rowOff>28575</xdr:rowOff>
    </xdr:from>
    <xdr:to>
      <xdr:col>13</xdr:col>
      <xdr:colOff>266700</xdr:colOff>
      <xdr:row>9</xdr:row>
      <xdr:rowOff>200025</xdr:rowOff>
    </xdr:to>
    <xdr:sp>
      <xdr:nvSpPr>
        <xdr:cNvPr id="11" name="Line 11"/>
        <xdr:cNvSpPr>
          <a:spLocks/>
        </xdr:cNvSpPr>
      </xdr:nvSpPr>
      <xdr:spPr>
        <a:xfrm flipV="1">
          <a:off x="5905500" y="34671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9</xdr:row>
      <xdr:rowOff>28575</xdr:rowOff>
    </xdr:from>
    <xdr:to>
      <xdr:col>11</xdr:col>
      <xdr:colOff>266700</xdr:colOff>
      <xdr:row>9</xdr:row>
      <xdr:rowOff>200025</xdr:rowOff>
    </xdr:to>
    <xdr:sp>
      <xdr:nvSpPr>
        <xdr:cNvPr id="12" name="Line 12"/>
        <xdr:cNvSpPr>
          <a:spLocks/>
        </xdr:cNvSpPr>
      </xdr:nvSpPr>
      <xdr:spPr>
        <a:xfrm flipV="1">
          <a:off x="5276850" y="34671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10</xdr:row>
      <xdr:rowOff>28575</xdr:rowOff>
    </xdr:from>
    <xdr:to>
      <xdr:col>8</xdr:col>
      <xdr:colOff>266700</xdr:colOff>
      <xdr:row>10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333875" y="37338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10</xdr:row>
      <xdr:rowOff>28575</xdr:rowOff>
    </xdr:from>
    <xdr:to>
      <xdr:col>9</xdr:col>
      <xdr:colOff>266700</xdr:colOff>
      <xdr:row>10</xdr:row>
      <xdr:rowOff>200025</xdr:rowOff>
    </xdr:to>
    <xdr:sp>
      <xdr:nvSpPr>
        <xdr:cNvPr id="14" name="Line 14"/>
        <xdr:cNvSpPr>
          <a:spLocks/>
        </xdr:cNvSpPr>
      </xdr:nvSpPr>
      <xdr:spPr>
        <a:xfrm flipV="1">
          <a:off x="4648200" y="37338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11</xdr:row>
      <xdr:rowOff>28575</xdr:rowOff>
    </xdr:from>
    <xdr:to>
      <xdr:col>8</xdr:col>
      <xdr:colOff>266700</xdr:colOff>
      <xdr:row>11</xdr:row>
      <xdr:rowOff>200025</xdr:rowOff>
    </xdr:to>
    <xdr:sp>
      <xdr:nvSpPr>
        <xdr:cNvPr id="15" name="Line 15"/>
        <xdr:cNvSpPr>
          <a:spLocks/>
        </xdr:cNvSpPr>
      </xdr:nvSpPr>
      <xdr:spPr>
        <a:xfrm flipV="1">
          <a:off x="4333875" y="40005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11</xdr:row>
      <xdr:rowOff>28575</xdr:rowOff>
    </xdr:from>
    <xdr:to>
      <xdr:col>9</xdr:col>
      <xdr:colOff>266700</xdr:colOff>
      <xdr:row>11</xdr:row>
      <xdr:rowOff>200025</xdr:rowOff>
    </xdr:to>
    <xdr:sp>
      <xdr:nvSpPr>
        <xdr:cNvPr id="16" name="Line 16"/>
        <xdr:cNvSpPr>
          <a:spLocks/>
        </xdr:cNvSpPr>
      </xdr:nvSpPr>
      <xdr:spPr>
        <a:xfrm flipV="1">
          <a:off x="4648200" y="40005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10</xdr:row>
      <xdr:rowOff>28575</xdr:rowOff>
    </xdr:from>
    <xdr:to>
      <xdr:col>13</xdr:col>
      <xdr:colOff>266700</xdr:colOff>
      <xdr:row>10</xdr:row>
      <xdr:rowOff>200025</xdr:rowOff>
    </xdr:to>
    <xdr:sp>
      <xdr:nvSpPr>
        <xdr:cNvPr id="17" name="Line 17"/>
        <xdr:cNvSpPr>
          <a:spLocks/>
        </xdr:cNvSpPr>
      </xdr:nvSpPr>
      <xdr:spPr>
        <a:xfrm flipV="1">
          <a:off x="5905500" y="37338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28575</xdr:rowOff>
    </xdr:from>
    <xdr:to>
      <xdr:col>13</xdr:col>
      <xdr:colOff>266700</xdr:colOff>
      <xdr:row>11</xdr:row>
      <xdr:rowOff>200025</xdr:rowOff>
    </xdr:to>
    <xdr:sp>
      <xdr:nvSpPr>
        <xdr:cNvPr id="18" name="Line 18"/>
        <xdr:cNvSpPr>
          <a:spLocks/>
        </xdr:cNvSpPr>
      </xdr:nvSpPr>
      <xdr:spPr>
        <a:xfrm flipV="1">
          <a:off x="5905500" y="40005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7</xdr:row>
      <xdr:rowOff>28575</xdr:rowOff>
    </xdr:from>
    <xdr:to>
      <xdr:col>8</xdr:col>
      <xdr:colOff>266700</xdr:colOff>
      <xdr:row>7</xdr:row>
      <xdr:rowOff>200025</xdr:rowOff>
    </xdr:to>
    <xdr:sp>
      <xdr:nvSpPr>
        <xdr:cNvPr id="19" name="Line 19"/>
        <xdr:cNvSpPr>
          <a:spLocks/>
        </xdr:cNvSpPr>
      </xdr:nvSpPr>
      <xdr:spPr>
        <a:xfrm flipV="1">
          <a:off x="4333875" y="24003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7</xdr:row>
      <xdr:rowOff>28575</xdr:rowOff>
    </xdr:from>
    <xdr:to>
      <xdr:col>9</xdr:col>
      <xdr:colOff>266700</xdr:colOff>
      <xdr:row>7</xdr:row>
      <xdr:rowOff>200025</xdr:rowOff>
    </xdr:to>
    <xdr:sp>
      <xdr:nvSpPr>
        <xdr:cNvPr id="20" name="Line 20"/>
        <xdr:cNvSpPr>
          <a:spLocks/>
        </xdr:cNvSpPr>
      </xdr:nvSpPr>
      <xdr:spPr>
        <a:xfrm flipV="1">
          <a:off x="4648200" y="24003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12</xdr:row>
      <xdr:rowOff>28575</xdr:rowOff>
    </xdr:from>
    <xdr:to>
      <xdr:col>8</xdr:col>
      <xdr:colOff>266700</xdr:colOff>
      <xdr:row>12</xdr:row>
      <xdr:rowOff>200025</xdr:rowOff>
    </xdr:to>
    <xdr:sp>
      <xdr:nvSpPr>
        <xdr:cNvPr id="21" name="Line 21"/>
        <xdr:cNvSpPr>
          <a:spLocks/>
        </xdr:cNvSpPr>
      </xdr:nvSpPr>
      <xdr:spPr>
        <a:xfrm flipV="1">
          <a:off x="4333875" y="42672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12</xdr:row>
      <xdr:rowOff>28575</xdr:rowOff>
    </xdr:from>
    <xdr:to>
      <xdr:col>9</xdr:col>
      <xdr:colOff>266700</xdr:colOff>
      <xdr:row>12</xdr:row>
      <xdr:rowOff>200025</xdr:rowOff>
    </xdr:to>
    <xdr:sp>
      <xdr:nvSpPr>
        <xdr:cNvPr id="22" name="Line 22"/>
        <xdr:cNvSpPr>
          <a:spLocks/>
        </xdr:cNvSpPr>
      </xdr:nvSpPr>
      <xdr:spPr>
        <a:xfrm flipV="1">
          <a:off x="4648200" y="42672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12</xdr:row>
      <xdr:rowOff>28575</xdr:rowOff>
    </xdr:from>
    <xdr:to>
      <xdr:col>13</xdr:col>
      <xdr:colOff>266700</xdr:colOff>
      <xdr:row>12</xdr:row>
      <xdr:rowOff>200025</xdr:rowOff>
    </xdr:to>
    <xdr:sp>
      <xdr:nvSpPr>
        <xdr:cNvPr id="23" name="Line 23"/>
        <xdr:cNvSpPr>
          <a:spLocks/>
        </xdr:cNvSpPr>
      </xdr:nvSpPr>
      <xdr:spPr>
        <a:xfrm flipV="1">
          <a:off x="5905500" y="42672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13</xdr:row>
      <xdr:rowOff>28575</xdr:rowOff>
    </xdr:from>
    <xdr:to>
      <xdr:col>15</xdr:col>
      <xdr:colOff>266700</xdr:colOff>
      <xdr:row>13</xdr:row>
      <xdr:rowOff>200025</xdr:rowOff>
    </xdr:to>
    <xdr:sp>
      <xdr:nvSpPr>
        <xdr:cNvPr id="24" name="Line 24"/>
        <xdr:cNvSpPr>
          <a:spLocks/>
        </xdr:cNvSpPr>
      </xdr:nvSpPr>
      <xdr:spPr>
        <a:xfrm flipV="1">
          <a:off x="6534150" y="45339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13</xdr:row>
      <xdr:rowOff>28575</xdr:rowOff>
    </xdr:from>
    <xdr:to>
      <xdr:col>11</xdr:col>
      <xdr:colOff>266700</xdr:colOff>
      <xdr:row>13</xdr:row>
      <xdr:rowOff>200025</xdr:rowOff>
    </xdr:to>
    <xdr:sp>
      <xdr:nvSpPr>
        <xdr:cNvPr id="25" name="Line 25"/>
        <xdr:cNvSpPr>
          <a:spLocks/>
        </xdr:cNvSpPr>
      </xdr:nvSpPr>
      <xdr:spPr>
        <a:xfrm flipV="1">
          <a:off x="5276850" y="45339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13</xdr:row>
      <xdr:rowOff>28575</xdr:rowOff>
    </xdr:from>
    <xdr:to>
      <xdr:col>13</xdr:col>
      <xdr:colOff>266700</xdr:colOff>
      <xdr:row>13</xdr:row>
      <xdr:rowOff>200025</xdr:rowOff>
    </xdr:to>
    <xdr:sp>
      <xdr:nvSpPr>
        <xdr:cNvPr id="26" name="Line 26"/>
        <xdr:cNvSpPr>
          <a:spLocks/>
        </xdr:cNvSpPr>
      </xdr:nvSpPr>
      <xdr:spPr>
        <a:xfrm flipV="1">
          <a:off x="5905500" y="45339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14</xdr:row>
      <xdr:rowOff>28575</xdr:rowOff>
    </xdr:from>
    <xdr:to>
      <xdr:col>15</xdr:col>
      <xdr:colOff>266700</xdr:colOff>
      <xdr:row>14</xdr:row>
      <xdr:rowOff>200025</xdr:rowOff>
    </xdr:to>
    <xdr:sp>
      <xdr:nvSpPr>
        <xdr:cNvPr id="27" name="Line 27"/>
        <xdr:cNvSpPr>
          <a:spLocks/>
        </xdr:cNvSpPr>
      </xdr:nvSpPr>
      <xdr:spPr>
        <a:xfrm flipV="1">
          <a:off x="6534150" y="50673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266700</xdr:colOff>
      <xdr:row>14</xdr:row>
      <xdr:rowOff>200025</xdr:rowOff>
    </xdr:to>
    <xdr:sp>
      <xdr:nvSpPr>
        <xdr:cNvPr id="28" name="Line 28"/>
        <xdr:cNvSpPr>
          <a:spLocks/>
        </xdr:cNvSpPr>
      </xdr:nvSpPr>
      <xdr:spPr>
        <a:xfrm flipV="1">
          <a:off x="5276850" y="50673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14</xdr:row>
      <xdr:rowOff>28575</xdr:rowOff>
    </xdr:from>
    <xdr:to>
      <xdr:col>13</xdr:col>
      <xdr:colOff>266700</xdr:colOff>
      <xdr:row>14</xdr:row>
      <xdr:rowOff>200025</xdr:rowOff>
    </xdr:to>
    <xdr:sp>
      <xdr:nvSpPr>
        <xdr:cNvPr id="29" name="Line 29"/>
        <xdr:cNvSpPr>
          <a:spLocks/>
        </xdr:cNvSpPr>
      </xdr:nvSpPr>
      <xdr:spPr>
        <a:xfrm flipV="1">
          <a:off x="5905500" y="50673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15</xdr:row>
      <xdr:rowOff>28575</xdr:rowOff>
    </xdr:from>
    <xdr:to>
      <xdr:col>15</xdr:col>
      <xdr:colOff>266700</xdr:colOff>
      <xdr:row>15</xdr:row>
      <xdr:rowOff>200025</xdr:rowOff>
    </xdr:to>
    <xdr:sp>
      <xdr:nvSpPr>
        <xdr:cNvPr id="30" name="Line 30"/>
        <xdr:cNvSpPr>
          <a:spLocks/>
        </xdr:cNvSpPr>
      </xdr:nvSpPr>
      <xdr:spPr>
        <a:xfrm flipV="1">
          <a:off x="6534150" y="53340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15</xdr:row>
      <xdr:rowOff>28575</xdr:rowOff>
    </xdr:from>
    <xdr:to>
      <xdr:col>11</xdr:col>
      <xdr:colOff>266700</xdr:colOff>
      <xdr:row>15</xdr:row>
      <xdr:rowOff>200025</xdr:rowOff>
    </xdr:to>
    <xdr:sp>
      <xdr:nvSpPr>
        <xdr:cNvPr id="31" name="Line 31"/>
        <xdr:cNvSpPr>
          <a:spLocks/>
        </xdr:cNvSpPr>
      </xdr:nvSpPr>
      <xdr:spPr>
        <a:xfrm flipV="1">
          <a:off x="5276850" y="53340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15</xdr:row>
      <xdr:rowOff>28575</xdr:rowOff>
    </xdr:from>
    <xdr:to>
      <xdr:col>13</xdr:col>
      <xdr:colOff>266700</xdr:colOff>
      <xdr:row>15</xdr:row>
      <xdr:rowOff>200025</xdr:rowOff>
    </xdr:to>
    <xdr:sp>
      <xdr:nvSpPr>
        <xdr:cNvPr id="32" name="Line 32"/>
        <xdr:cNvSpPr>
          <a:spLocks/>
        </xdr:cNvSpPr>
      </xdr:nvSpPr>
      <xdr:spPr>
        <a:xfrm flipV="1">
          <a:off x="5905500" y="53340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16</xdr:row>
      <xdr:rowOff>28575</xdr:rowOff>
    </xdr:from>
    <xdr:to>
      <xdr:col>15</xdr:col>
      <xdr:colOff>266700</xdr:colOff>
      <xdr:row>16</xdr:row>
      <xdr:rowOff>200025</xdr:rowOff>
    </xdr:to>
    <xdr:sp>
      <xdr:nvSpPr>
        <xdr:cNvPr id="33" name="Line 33"/>
        <xdr:cNvSpPr>
          <a:spLocks/>
        </xdr:cNvSpPr>
      </xdr:nvSpPr>
      <xdr:spPr>
        <a:xfrm flipV="1">
          <a:off x="6534150" y="56007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28575</xdr:rowOff>
    </xdr:from>
    <xdr:to>
      <xdr:col>11</xdr:col>
      <xdr:colOff>266700</xdr:colOff>
      <xdr:row>16</xdr:row>
      <xdr:rowOff>200025</xdr:rowOff>
    </xdr:to>
    <xdr:sp>
      <xdr:nvSpPr>
        <xdr:cNvPr id="34" name="Line 34"/>
        <xdr:cNvSpPr>
          <a:spLocks/>
        </xdr:cNvSpPr>
      </xdr:nvSpPr>
      <xdr:spPr>
        <a:xfrm flipV="1">
          <a:off x="5276850" y="56007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16</xdr:row>
      <xdr:rowOff>28575</xdr:rowOff>
    </xdr:from>
    <xdr:to>
      <xdr:col>13</xdr:col>
      <xdr:colOff>266700</xdr:colOff>
      <xdr:row>16</xdr:row>
      <xdr:rowOff>200025</xdr:rowOff>
    </xdr:to>
    <xdr:sp>
      <xdr:nvSpPr>
        <xdr:cNvPr id="35" name="Line 35"/>
        <xdr:cNvSpPr>
          <a:spLocks/>
        </xdr:cNvSpPr>
      </xdr:nvSpPr>
      <xdr:spPr>
        <a:xfrm flipV="1">
          <a:off x="5905500" y="56007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17</xdr:row>
      <xdr:rowOff>28575</xdr:rowOff>
    </xdr:from>
    <xdr:to>
      <xdr:col>15</xdr:col>
      <xdr:colOff>266700</xdr:colOff>
      <xdr:row>17</xdr:row>
      <xdr:rowOff>200025</xdr:rowOff>
    </xdr:to>
    <xdr:sp>
      <xdr:nvSpPr>
        <xdr:cNvPr id="36" name="Line 36"/>
        <xdr:cNvSpPr>
          <a:spLocks/>
        </xdr:cNvSpPr>
      </xdr:nvSpPr>
      <xdr:spPr>
        <a:xfrm flipV="1">
          <a:off x="6534150" y="58674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17</xdr:row>
      <xdr:rowOff>28575</xdr:rowOff>
    </xdr:from>
    <xdr:to>
      <xdr:col>11</xdr:col>
      <xdr:colOff>266700</xdr:colOff>
      <xdr:row>17</xdr:row>
      <xdr:rowOff>200025</xdr:rowOff>
    </xdr:to>
    <xdr:sp>
      <xdr:nvSpPr>
        <xdr:cNvPr id="37" name="Line 37"/>
        <xdr:cNvSpPr>
          <a:spLocks/>
        </xdr:cNvSpPr>
      </xdr:nvSpPr>
      <xdr:spPr>
        <a:xfrm flipV="1">
          <a:off x="5276850" y="58674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17</xdr:row>
      <xdr:rowOff>28575</xdr:rowOff>
    </xdr:from>
    <xdr:to>
      <xdr:col>13</xdr:col>
      <xdr:colOff>266700</xdr:colOff>
      <xdr:row>17</xdr:row>
      <xdr:rowOff>200025</xdr:rowOff>
    </xdr:to>
    <xdr:sp>
      <xdr:nvSpPr>
        <xdr:cNvPr id="38" name="Line 38"/>
        <xdr:cNvSpPr>
          <a:spLocks/>
        </xdr:cNvSpPr>
      </xdr:nvSpPr>
      <xdr:spPr>
        <a:xfrm flipV="1">
          <a:off x="5905500" y="58674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18</xdr:row>
      <xdr:rowOff>28575</xdr:rowOff>
    </xdr:from>
    <xdr:to>
      <xdr:col>15</xdr:col>
      <xdr:colOff>266700</xdr:colOff>
      <xdr:row>18</xdr:row>
      <xdr:rowOff>200025</xdr:rowOff>
    </xdr:to>
    <xdr:sp>
      <xdr:nvSpPr>
        <xdr:cNvPr id="39" name="Line 39"/>
        <xdr:cNvSpPr>
          <a:spLocks/>
        </xdr:cNvSpPr>
      </xdr:nvSpPr>
      <xdr:spPr>
        <a:xfrm flipV="1">
          <a:off x="6534150" y="61341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18</xdr:row>
      <xdr:rowOff>28575</xdr:rowOff>
    </xdr:from>
    <xdr:to>
      <xdr:col>11</xdr:col>
      <xdr:colOff>266700</xdr:colOff>
      <xdr:row>18</xdr:row>
      <xdr:rowOff>200025</xdr:rowOff>
    </xdr:to>
    <xdr:sp>
      <xdr:nvSpPr>
        <xdr:cNvPr id="40" name="Line 40"/>
        <xdr:cNvSpPr>
          <a:spLocks/>
        </xdr:cNvSpPr>
      </xdr:nvSpPr>
      <xdr:spPr>
        <a:xfrm flipV="1">
          <a:off x="5276850" y="61341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18</xdr:row>
      <xdr:rowOff>28575</xdr:rowOff>
    </xdr:from>
    <xdr:to>
      <xdr:col>13</xdr:col>
      <xdr:colOff>266700</xdr:colOff>
      <xdr:row>18</xdr:row>
      <xdr:rowOff>200025</xdr:rowOff>
    </xdr:to>
    <xdr:sp>
      <xdr:nvSpPr>
        <xdr:cNvPr id="41" name="Line 41"/>
        <xdr:cNvSpPr>
          <a:spLocks/>
        </xdr:cNvSpPr>
      </xdr:nvSpPr>
      <xdr:spPr>
        <a:xfrm flipV="1">
          <a:off x="5905500" y="61341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19</xdr:row>
      <xdr:rowOff>28575</xdr:rowOff>
    </xdr:from>
    <xdr:to>
      <xdr:col>15</xdr:col>
      <xdr:colOff>266700</xdr:colOff>
      <xdr:row>19</xdr:row>
      <xdr:rowOff>200025</xdr:rowOff>
    </xdr:to>
    <xdr:sp>
      <xdr:nvSpPr>
        <xdr:cNvPr id="42" name="Line 42"/>
        <xdr:cNvSpPr>
          <a:spLocks/>
        </xdr:cNvSpPr>
      </xdr:nvSpPr>
      <xdr:spPr>
        <a:xfrm flipV="1">
          <a:off x="6534150" y="64008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19</xdr:row>
      <xdr:rowOff>28575</xdr:rowOff>
    </xdr:from>
    <xdr:to>
      <xdr:col>11</xdr:col>
      <xdr:colOff>266700</xdr:colOff>
      <xdr:row>19</xdr:row>
      <xdr:rowOff>200025</xdr:rowOff>
    </xdr:to>
    <xdr:sp>
      <xdr:nvSpPr>
        <xdr:cNvPr id="43" name="Line 43"/>
        <xdr:cNvSpPr>
          <a:spLocks/>
        </xdr:cNvSpPr>
      </xdr:nvSpPr>
      <xdr:spPr>
        <a:xfrm flipV="1">
          <a:off x="5276850" y="64008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19</xdr:row>
      <xdr:rowOff>28575</xdr:rowOff>
    </xdr:from>
    <xdr:to>
      <xdr:col>13</xdr:col>
      <xdr:colOff>266700</xdr:colOff>
      <xdr:row>19</xdr:row>
      <xdr:rowOff>200025</xdr:rowOff>
    </xdr:to>
    <xdr:sp>
      <xdr:nvSpPr>
        <xdr:cNvPr id="44" name="Line 44"/>
        <xdr:cNvSpPr>
          <a:spLocks/>
        </xdr:cNvSpPr>
      </xdr:nvSpPr>
      <xdr:spPr>
        <a:xfrm flipV="1">
          <a:off x="5905500" y="64008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20</xdr:row>
      <xdr:rowOff>28575</xdr:rowOff>
    </xdr:from>
    <xdr:to>
      <xdr:col>15</xdr:col>
      <xdr:colOff>266700</xdr:colOff>
      <xdr:row>20</xdr:row>
      <xdr:rowOff>200025</xdr:rowOff>
    </xdr:to>
    <xdr:sp>
      <xdr:nvSpPr>
        <xdr:cNvPr id="45" name="Line 45"/>
        <xdr:cNvSpPr>
          <a:spLocks/>
        </xdr:cNvSpPr>
      </xdr:nvSpPr>
      <xdr:spPr>
        <a:xfrm flipV="1">
          <a:off x="6534150" y="66675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20</xdr:row>
      <xdr:rowOff>28575</xdr:rowOff>
    </xdr:from>
    <xdr:to>
      <xdr:col>11</xdr:col>
      <xdr:colOff>266700</xdr:colOff>
      <xdr:row>20</xdr:row>
      <xdr:rowOff>200025</xdr:rowOff>
    </xdr:to>
    <xdr:sp>
      <xdr:nvSpPr>
        <xdr:cNvPr id="46" name="Line 46"/>
        <xdr:cNvSpPr>
          <a:spLocks/>
        </xdr:cNvSpPr>
      </xdr:nvSpPr>
      <xdr:spPr>
        <a:xfrm flipV="1">
          <a:off x="5276850" y="66675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28575</xdr:rowOff>
    </xdr:from>
    <xdr:to>
      <xdr:col>13</xdr:col>
      <xdr:colOff>266700</xdr:colOff>
      <xdr:row>20</xdr:row>
      <xdr:rowOff>200025</xdr:rowOff>
    </xdr:to>
    <xdr:sp>
      <xdr:nvSpPr>
        <xdr:cNvPr id="47" name="Line 47"/>
        <xdr:cNvSpPr>
          <a:spLocks/>
        </xdr:cNvSpPr>
      </xdr:nvSpPr>
      <xdr:spPr>
        <a:xfrm flipV="1">
          <a:off x="5905500" y="66675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21</xdr:row>
      <xdr:rowOff>28575</xdr:rowOff>
    </xdr:from>
    <xdr:to>
      <xdr:col>15</xdr:col>
      <xdr:colOff>266700</xdr:colOff>
      <xdr:row>21</xdr:row>
      <xdr:rowOff>200025</xdr:rowOff>
    </xdr:to>
    <xdr:sp>
      <xdr:nvSpPr>
        <xdr:cNvPr id="48" name="Line 48"/>
        <xdr:cNvSpPr>
          <a:spLocks/>
        </xdr:cNvSpPr>
      </xdr:nvSpPr>
      <xdr:spPr>
        <a:xfrm flipV="1">
          <a:off x="6534150" y="69342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21</xdr:row>
      <xdr:rowOff>28575</xdr:rowOff>
    </xdr:from>
    <xdr:to>
      <xdr:col>11</xdr:col>
      <xdr:colOff>266700</xdr:colOff>
      <xdr:row>21</xdr:row>
      <xdr:rowOff>200025</xdr:rowOff>
    </xdr:to>
    <xdr:sp>
      <xdr:nvSpPr>
        <xdr:cNvPr id="49" name="Line 49"/>
        <xdr:cNvSpPr>
          <a:spLocks/>
        </xdr:cNvSpPr>
      </xdr:nvSpPr>
      <xdr:spPr>
        <a:xfrm flipV="1">
          <a:off x="5276850" y="69342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21</xdr:row>
      <xdr:rowOff>28575</xdr:rowOff>
    </xdr:from>
    <xdr:to>
      <xdr:col>13</xdr:col>
      <xdr:colOff>266700</xdr:colOff>
      <xdr:row>21</xdr:row>
      <xdr:rowOff>200025</xdr:rowOff>
    </xdr:to>
    <xdr:sp>
      <xdr:nvSpPr>
        <xdr:cNvPr id="50" name="Line 50"/>
        <xdr:cNvSpPr>
          <a:spLocks/>
        </xdr:cNvSpPr>
      </xdr:nvSpPr>
      <xdr:spPr>
        <a:xfrm flipV="1">
          <a:off x="5905500" y="69342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22</xdr:row>
      <xdr:rowOff>28575</xdr:rowOff>
    </xdr:from>
    <xdr:to>
      <xdr:col>15</xdr:col>
      <xdr:colOff>266700</xdr:colOff>
      <xdr:row>22</xdr:row>
      <xdr:rowOff>200025</xdr:rowOff>
    </xdr:to>
    <xdr:sp>
      <xdr:nvSpPr>
        <xdr:cNvPr id="51" name="Line 51"/>
        <xdr:cNvSpPr>
          <a:spLocks/>
        </xdr:cNvSpPr>
      </xdr:nvSpPr>
      <xdr:spPr>
        <a:xfrm flipV="1">
          <a:off x="6534150" y="72009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28575</xdr:rowOff>
    </xdr:from>
    <xdr:to>
      <xdr:col>11</xdr:col>
      <xdr:colOff>266700</xdr:colOff>
      <xdr:row>22</xdr:row>
      <xdr:rowOff>200025</xdr:rowOff>
    </xdr:to>
    <xdr:sp>
      <xdr:nvSpPr>
        <xdr:cNvPr id="52" name="Line 52"/>
        <xdr:cNvSpPr>
          <a:spLocks/>
        </xdr:cNvSpPr>
      </xdr:nvSpPr>
      <xdr:spPr>
        <a:xfrm flipV="1">
          <a:off x="5276850" y="72009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22</xdr:row>
      <xdr:rowOff>28575</xdr:rowOff>
    </xdr:from>
    <xdr:to>
      <xdr:col>13</xdr:col>
      <xdr:colOff>266700</xdr:colOff>
      <xdr:row>22</xdr:row>
      <xdr:rowOff>200025</xdr:rowOff>
    </xdr:to>
    <xdr:sp>
      <xdr:nvSpPr>
        <xdr:cNvPr id="53" name="Line 53"/>
        <xdr:cNvSpPr>
          <a:spLocks/>
        </xdr:cNvSpPr>
      </xdr:nvSpPr>
      <xdr:spPr>
        <a:xfrm flipV="1">
          <a:off x="5905500" y="72009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23</xdr:row>
      <xdr:rowOff>28575</xdr:rowOff>
    </xdr:from>
    <xdr:to>
      <xdr:col>15</xdr:col>
      <xdr:colOff>266700</xdr:colOff>
      <xdr:row>23</xdr:row>
      <xdr:rowOff>200025</xdr:rowOff>
    </xdr:to>
    <xdr:sp>
      <xdr:nvSpPr>
        <xdr:cNvPr id="54" name="Line 54"/>
        <xdr:cNvSpPr>
          <a:spLocks/>
        </xdr:cNvSpPr>
      </xdr:nvSpPr>
      <xdr:spPr>
        <a:xfrm flipV="1">
          <a:off x="6534150" y="74676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23</xdr:row>
      <xdr:rowOff>28575</xdr:rowOff>
    </xdr:from>
    <xdr:to>
      <xdr:col>11</xdr:col>
      <xdr:colOff>266700</xdr:colOff>
      <xdr:row>23</xdr:row>
      <xdr:rowOff>200025</xdr:rowOff>
    </xdr:to>
    <xdr:sp>
      <xdr:nvSpPr>
        <xdr:cNvPr id="55" name="Line 55"/>
        <xdr:cNvSpPr>
          <a:spLocks/>
        </xdr:cNvSpPr>
      </xdr:nvSpPr>
      <xdr:spPr>
        <a:xfrm flipV="1">
          <a:off x="5276850" y="74676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23</xdr:row>
      <xdr:rowOff>28575</xdr:rowOff>
    </xdr:from>
    <xdr:to>
      <xdr:col>13</xdr:col>
      <xdr:colOff>266700</xdr:colOff>
      <xdr:row>23</xdr:row>
      <xdr:rowOff>200025</xdr:rowOff>
    </xdr:to>
    <xdr:sp>
      <xdr:nvSpPr>
        <xdr:cNvPr id="56" name="Line 56"/>
        <xdr:cNvSpPr>
          <a:spLocks/>
        </xdr:cNvSpPr>
      </xdr:nvSpPr>
      <xdr:spPr>
        <a:xfrm flipV="1">
          <a:off x="5905500" y="74676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24</xdr:row>
      <xdr:rowOff>28575</xdr:rowOff>
    </xdr:from>
    <xdr:to>
      <xdr:col>15</xdr:col>
      <xdr:colOff>266700</xdr:colOff>
      <xdr:row>24</xdr:row>
      <xdr:rowOff>200025</xdr:rowOff>
    </xdr:to>
    <xdr:sp>
      <xdr:nvSpPr>
        <xdr:cNvPr id="57" name="Line 57"/>
        <xdr:cNvSpPr>
          <a:spLocks/>
        </xdr:cNvSpPr>
      </xdr:nvSpPr>
      <xdr:spPr>
        <a:xfrm flipV="1">
          <a:off x="6534150" y="77343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24</xdr:row>
      <xdr:rowOff>28575</xdr:rowOff>
    </xdr:from>
    <xdr:to>
      <xdr:col>11</xdr:col>
      <xdr:colOff>266700</xdr:colOff>
      <xdr:row>24</xdr:row>
      <xdr:rowOff>200025</xdr:rowOff>
    </xdr:to>
    <xdr:sp>
      <xdr:nvSpPr>
        <xdr:cNvPr id="58" name="Line 58"/>
        <xdr:cNvSpPr>
          <a:spLocks/>
        </xdr:cNvSpPr>
      </xdr:nvSpPr>
      <xdr:spPr>
        <a:xfrm flipV="1">
          <a:off x="5276850" y="77343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28575</xdr:rowOff>
    </xdr:from>
    <xdr:to>
      <xdr:col>13</xdr:col>
      <xdr:colOff>266700</xdr:colOff>
      <xdr:row>24</xdr:row>
      <xdr:rowOff>200025</xdr:rowOff>
    </xdr:to>
    <xdr:sp>
      <xdr:nvSpPr>
        <xdr:cNvPr id="59" name="Line 59"/>
        <xdr:cNvSpPr>
          <a:spLocks/>
        </xdr:cNvSpPr>
      </xdr:nvSpPr>
      <xdr:spPr>
        <a:xfrm flipV="1">
          <a:off x="5905500" y="77343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25</xdr:row>
      <xdr:rowOff>28575</xdr:rowOff>
    </xdr:from>
    <xdr:to>
      <xdr:col>10</xdr:col>
      <xdr:colOff>266700</xdr:colOff>
      <xdr:row>25</xdr:row>
      <xdr:rowOff>200025</xdr:rowOff>
    </xdr:to>
    <xdr:sp>
      <xdr:nvSpPr>
        <xdr:cNvPr id="60" name="Line 60"/>
        <xdr:cNvSpPr>
          <a:spLocks/>
        </xdr:cNvSpPr>
      </xdr:nvSpPr>
      <xdr:spPr>
        <a:xfrm flipV="1">
          <a:off x="4962525" y="80010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26</xdr:row>
      <xdr:rowOff>28575</xdr:rowOff>
    </xdr:from>
    <xdr:to>
      <xdr:col>10</xdr:col>
      <xdr:colOff>266700</xdr:colOff>
      <xdr:row>26</xdr:row>
      <xdr:rowOff>200025</xdr:rowOff>
    </xdr:to>
    <xdr:sp>
      <xdr:nvSpPr>
        <xdr:cNvPr id="61" name="Line 61"/>
        <xdr:cNvSpPr>
          <a:spLocks/>
        </xdr:cNvSpPr>
      </xdr:nvSpPr>
      <xdr:spPr>
        <a:xfrm flipV="1">
          <a:off x="4962525" y="82677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25</xdr:row>
      <xdr:rowOff>28575</xdr:rowOff>
    </xdr:from>
    <xdr:to>
      <xdr:col>11</xdr:col>
      <xdr:colOff>266700</xdr:colOff>
      <xdr:row>25</xdr:row>
      <xdr:rowOff>200025</xdr:rowOff>
    </xdr:to>
    <xdr:sp>
      <xdr:nvSpPr>
        <xdr:cNvPr id="62" name="Line 62"/>
        <xdr:cNvSpPr>
          <a:spLocks/>
        </xdr:cNvSpPr>
      </xdr:nvSpPr>
      <xdr:spPr>
        <a:xfrm flipV="1">
          <a:off x="5276850" y="80010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26</xdr:row>
      <xdr:rowOff>28575</xdr:rowOff>
    </xdr:from>
    <xdr:to>
      <xdr:col>11</xdr:col>
      <xdr:colOff>266700</xdr:colOff>
      <xdr:row>26</xdr:row>
      <xdr:rowOff>200025</xdr:rowOff>
    </xdr:to>
    <xdr:sp>
      <xdr:nvSpPr>
        <xdr:cNvPr id="63" name="Line 63"/>
        <xdr:cNvSpPr>
          <a:spLocks/>
        </xdr:cNvSpPr>
      </xdr:nvSpPr>
      <xdr:spPr>
        <a:xfrm flipV="1">
          <a:off x="5276850" y="82677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25</xdr:row>
      <xdr:rowOff>28575</xdr:rowOff>
    </xdr:from>
    <xdr:to>
      <xdr:col>13</xdr:col>
      <xdr:colOff>266700</xdr:colOff>
      <xdr:row>25</xdr:row>
      <xdr:rowOff>200025</xdr:rowOff>
    </xdr:to>
    <xdr:sp>
      <xdr:nvSpPr>
        <xdr:cNvPr id="64" name="Line 64"/>
        <xdr:cNvSpPr>
          <a:spLocks/>
        </xdr:cNvSpPr>
      </xdr:nvSpPr>
      <xdr:spPr>
        <a:xfrm flipV="1">
          <a:off x="5905500" y="80010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26</xdr:row>
      <xdr:rowOff>28575</xdr:rowOff>
    </xdr:from>
    <xdr:to>
      <xdr:col>13</xdr:col>
      <xdr:colOff>266700</xdr:colOff>
      <xdr:row>26</xdr:row>
      <xdr:rowOff>200025</xdr:rowOff>
    </xdr:to>
    <xdr:sp>
      <xdr:nvSpPr>
        <xdr:cNvPr id="65" name="Line 65"/>
        <xdr:cNvSpPr>
          <a:spLocks/>
        </xdr:cNvSpPr>
      </xdr:nvSpPr>
      <xdr:spPr>
        <a:xfrm flipV="1">
          <a:off x="5905500" y="82677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27</xdr:row>
      <xdr:rowOff>28575</xdr:rowOff>
    </xdr:from>
    <xdr:to>
      <xdr:col>11</xdr:col>
      <xdr:colOff>266700</xdr:colOff>
      <xdr:row>27</xdr:row>
      <xdr:rowOff>200025</xdr:rowOff>
    </xdr:to>
    <xdr:sp>
      <xdr:nvSpPr>
        <xdr:cNvPr id="66" name="Line 66"/>
        <xdr:cNvSpPr>
          <a:spLocks/>
        </xdr:cNvSpPr>
      </xdr:nvSpPr>
      <xdr:spPr>
        <a:xfrm flipV="1">
          <a:off x="5276850" y="85344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27</xdr:row>
      <xdr:rowOff>28575</xdr:rowOff>
    </xdr:from>
    <xdr:to>
      <xdr:col>13</xdr:col>
      <xdr:colOff>266700</xdr:colOff>
      <xdr:row>27</xdr:row>
      <xdr:rowOff>200025</xdr:rowOff>
    </xdr:to>
    <xdr:sp>
      <xdr:nvSpPr>
        <xdr:cNvPr id="67" name="Line 67"/>
        <xdr:cNvSpPr>
          <a:spLocks/>
        </xdr:cNvSpPr>
      </xdr:nvSpPr>
      <xdr:spPr>
        <a:xfrm flipV="1">
          <a:off x="5905500" y="85344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28</xdr:row>
      <xdr:rowOff>28575</xdr:rowOff>
    </xdr:from>
    <xdr:to>
      <xdr:col>11</xdr:col>
      <xdr:colOff>266700</xdr:colOff>
      <xdr:row>28</xdr:row>
      <xdr:rowOff>200025</xdr:rowOff>
    </xdr:to>
    <xdr:sp>
      <xdr:nvSpPr>
        <xdr:cNvPr id="68" name="Line 68"/>
        <xdr:cNvSpPr>
          <a:spLocks/>
        </xdr:cNvSpPr>
      </xdr:nvSpPr>
      <xdr:spPr>
        <a:xfrm flipV="1">
          <a:off x="5276850" y="93345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28</xdr:row>
      <xdr:rowOff>28575</xdr:rowOff>
    </xdr:from>
    <xdr:to>
      <xdr:col>13</xdr:col>
      <xdr:colOff>266700</xdr:colOff>
      <xdr:row>28</xdr:row>
      <xdr:rowOff>200025</xdr:rowOff>
    </xdr:to>
    <xdr:sp>
      <xdr:nvSpPr>
        <xdr:cNvPr id="69" name="Line 69"/>
        <xdr:cNvSpPr>
          <a:spLocks/>
        </xdr:cNvSpPr>
      </xdr:nvSpPr>
      <xdr:spPr>
        <a:xfrm flipV="1">
          <a:off x="5905500" y="93345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29</xdr:row>
      <xdr:rowOff>28575</xdr:rowOff>
    </xdr:from>
    <xdr:to>
      <xdr:col>11</xdr:col>
      <xdr:colOff>266700</xdr:colOff>
      <xdr:row>29</xdr:row>
      <xdr:rowOff>200025</xdr:rowOff>
    </xdr:to>
    <xdr:sp>
      <xdr:nvSpPr>
        <xdr:cNvPr id="70" name="Line 70"/>
        <xdr:cNvSpPr>
          <a:spLocks/>
        </xdr:cNvSpPr>
      </xdr:nvSpPr>
      <xdr:spPr>
        <a:xfrm flipV="1">
          <a:off x="5276850" y="101346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29</xdr:row>
      <xdr:rowOff>28575</xdr:rowOff>
    </xdr:from>
    <xdr:to>
      <xdr:col>13</xdr:col>
      <xdr:colOff>266700</xdr:colOff>
      <xdr:row>29</xdr:row>
      <xdr:rowOff>200025</xdr:rowOff>
    </xdr:to>
    <xdr:sp>
      <xdr:nvSpPr>
        <xdr:cNvPr id="71" name="Line 71"/>
        <xdr:cNvSpPr>
          <a:spLocks/>
        </xdr:cNvSpPr>
      </xdr:nvSpPr>
      <xdr:spPr>
        <a:xfrm flipV="1">
          <a:off x="5905500" y="101346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30</xdr:row>
      <xdr:rowOff>28575</xdr:rowOff>
    </xdr:from>
    <xdr:to>
      <xdr:col>11</xdr:col>
      <xdr:colOff>266700</xdr:colOff>
      <xdr:row>30</xdr:row>
      <xdr:rowOff>200025</xdr:rowOff>
    </xdr:to>
    <xdr:sp>
      <xdr:nvSpPr>
        <xdr:cNvPr id="72" name="Line 72"/>
        <xdr:cNvSpPr>
          <a:spLocks/>
        </xdr:cNvSpPr>
      </xdr:nvSpPr>
      <xdr:spPr>
        <a:xfrm flipV="1">
          <a:off x="5276850" y="109347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30</xdr:row>
      <xdr:rowOff>28575</xdr:rowOff>
    </xdr:from>
    <xdr:to>
      <xdr:col>13</xdr:col>
      <xdr:colOff>266700</xdr:colOff>
      <xdr:row>30</xdr:row>
      <xdr:rowOff>200025</xdr:rowOff>
    </xdr:to>
    <xdr:sp>
      <xdr:nvSpPr>
        <xdr:cNvPr id="73" name="Line 73"/>
        <xdr:cNvSpPr>
          <a:spLocks/>
        </xdr:cNvSpPr>
      </xdr:nvSpPr>
      <xdr:spPr>
        <a:xfrm flipV="1">
          <a:off x="5905500" y="109347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31</xdr:row>
      <xdr:rowOff>28575</xdr:rowOff>
    </xdr:from>
    <xdr:to>
      <xdr:col>11</xdr:col>
      <xdr:colOff>266700</xdr:colOff>
      <xdr:row>31</xdr:row>
      <xdr:rowOff>200025</xdr:rowOff>
    </xdr:to>
    <xdr:sp>
      <xdr:nvSpPr>
        <xdr:cNvPr id="74" name="Line 74"/>
        <xdr:cNvSpPr>
          <a:spLocks/>
        </xdr:cNvSpPr>
      </xdr:nvSpPr>
      <xdr:spPr>
        <a:xfrm flipV="1">
          <a:off x="5276850" y="117348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31</xdr:row>
      <xdr:rowOff>28575</xdr:rowOff>
    </xdr:from>
    <xdr:to>
      <xdr:col>13</xdr:col>
      <xdr:colOff>266700</xdr:colOff>
      <xdr:row>31</xdr:row>
      <xdr:rowOff>200025</xdr:rowOff>
    </xdr:to>
    <xdr:sp>
      <xdr:nvSpPr>
        <xdr:cNvPr id="75" name="Line 75"/>
        <xdr:cNvSpPr>
          <a:spLocks/>
        </xdr:cNvSpPr>
      </xdr:nvSpPr>
      <xdr:spPr>
        <a:xfrm flipV="1">
          <a:off x="5905500" y="117348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32</xdr:row>
      <xdr:rowOff>28575</xdr:rowOff>
    </xdr:from>
    <xdr:to>
      <xdr:col>11</xdr:col>
      <xdr:colOff>266700</xdr:colOff>
      <xdr:row>32</xdr:row>
      <xdr:rowOff>200025</xdr:rowOff>
    </xdr:to>
    <xdr:sp>
      <xdr:nvSpPr>
        <xdr:cNvPr id="76" name="Line 76"/>
        <xdr:cNvSpPr>
          <a:spLocks/>
        </xdr:cNvSpPr>
      </xdr:nvSpPr>
      <xdr:spPr>
        <a:xfrm flipV="1">
          <a:off x="5276850" y="125349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33</xdr:row>
      <xdr:rowOff>28575</xdr:rowOff>
    </xdr:from>
    <xdr:to>
      <xdr:col>11</xdr:col>
      <xdr:colOff>266700</xdr:colOff>
      <xdr:row>33</xdr:row>
      <xdr:rowOff>200025</xdr:rowOff>
    </xdr:to>
    <xdr:sp>
      <xdr:nvSpPr>
        <xdr:cNvPr id="77" name="Line 77"/>
        <xdr:cNvSpPr>
          <a:spLocks/>
        </xdr:cNvSpPr>
      </xdr:nvSpPr>
      <xdr:spPr>
        <a:xfrm flipV="1">
          <a:off x="5276850" y="128016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32</xdr:row>
      <xdr:rowOff>28575</xdr:rowOff>
    </xdr:from>
    <xdr:to>
      <xdr:col>13</xdr:col>
      <xdr:colOff>266700</xdr:colOff>
      <xdr:row>32</xdr:row>
      <xdr:rowOff>200025</xdr:rowOff>
    </xdr:to>
    <xdr:sp>
      <xdr:nvSpPr>
        <xdr:cNvPr id="78" name="Line 78"/>
        <xdr:cNvSpPr>
          <a:spLocks/>
        </xdr:cNvSpPr>
      </xdr:nvSpPr>
      <xdr:spPr>
        <a:xfrm flipV="1">
          <a:off x="5905500" y="125349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33</xdr:row>
      <xdr:rowOff>28575</xdr:rowOff>
    </xdr:from>
    <xdr:to>
      <xdr:col>13</xdr:col>
      <xdr:colOff>266700</xdr:colOff>
      <xdr:row>33</xdr:row>
      <xdr:rowOff>200025</xdr:rowOff>
    </xdr:to>
    <xdr:sp>
      <xdr:nvSpPr>
        <xdr:cNvPr id="79" name="Line 79"/>
        <xdr:cNvSpPr>
          <a:spLocks/>
        </xdr:cNvSpPr>
      </xdr:nvSpPr>
      <xdr:spPr>
        <a:xfrm flipV="1">
          <a:off x="5905500" y="128016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34</xdr:row>
      <xdr:rowOff>28575</xdr:rowOff>
    </xdr:from>
    <xdr:to>
      <xdr:col>11</xdr:col>
      <xdr:colOff>266700</xdr:colOff>
      <xdr:row>34</xdr:row>
      <xdr:rowOff>200025</xdr:rowOff>
    </xdr:to>
    <xdr:sp>
      <xdr:nvSpPr>
        <xdr:cNvPr id="80" name="Line 80"/>
        <xdr:cNvSpPr>
          <a:spLocks/>
        </xdr:cNvSpPr>
      </xdr:nvSpPr>
      <xdr:spPr>
        <a:xfrm flipV="1">
          <a:off x="5276850" y="130683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35</xdr:row>
      <xdr:rowOff>28575</xdr:rowOff>
    </xdr:from>
    <xdr:to>
      <xdr:col>11</xdr:col>
      <xdr:colOff>266700</xdr:colOff>
      <xdr:row>35</xdr:row>
      <xdr:rowOff>200025</xdr:rowOff>
    </xdr:to>
    <xdr:sp>
      <xdr:nvSpPr>
        <xdr:cNvPr id="81" name="Line 81"/>
        <xdr:cNvSpPr>
          <a:spLocks/>
        </xdr:cNvSpPr>
      </xdr:nvSpPr>
      <xdr:spPr>
        <a:xfrm flipV="1">
          <a:off x="5276850" y="133350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34</xdr:row>
      <xdr:rowOff>28575</xdr:rowOff>
    </xdr:from>
    <xdr:to>
      <xdr:col>13</xdr:col>
      <xdr:colOff>266700</xdr:colOff>
      <xdr:row>34</xdr:row>
      <xdr:rowOff>200025</xdr:rowOff>
    </xdr:to>
    <xdr:sp>
      <xdr:nvSpPr>
        <xdr:cNvPr id="82" name="Line 82"/>
        <xdr:cNvSpPr>
          <a:spLocks/>
        </xdr:cNvSpPr>
      </xdr:nvSpPr>
      <xdr:spPr>
        <a:xfrm flipV="1">
          <a:off x="5905500" y="130683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35</xdr:row>
      <xdr:rowOff>28575</xdr:rowOff>
    </xdr:from>
    <xdr:to>
      <xdr:col>13</xdr:col>
      <xdr:colOff>266700</xdr:colOff>
      <xdr:row>35</xdr:row>
      <xdr:rowOff>200025</xdr:rowOff>
    </xdr:to>
    <xdr:sp>
      <xdr:nvSpPr>
        <xdr:cNvPr id="83" name="Line 83"/>
        <xdr:cNvSpPr>
          <a:spLocks/>
        </xdr:cNvSpPr>
      </xdr:nvSpPr>
      <xdr:spPr>
        <a:xfrm flipV="1">
          <a:off x="5905500" y="133350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13</xdr:row>
      <xdr:rowOff>28575</xdr:rowOff>
    </xdr:from>
    <xdr:to>
      <xdr:col>9</xdr:col>
      <xdr:colOff>266700</xdr:colOff>
      <xdr:row>13</xdr:row>
      <xdr:rowOff>200025</xdr:rowOff>
    </xdr:to>
    <xdr:sp>
      <xdr:nvSpPr>
        <xdr:cNvPr id="84" name="Line 84"/>
        <xdr:cNvSpPr>
          <a:spLocks/>
        </xdr:cNvSpPr>
      </xdr:nvSpPr>
      <xdr:spPr>
        <a:xfrm flipV="1">
          <a:off x="4648200" y="45339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13</xdr:row>
      <xdr:rowOff>28575</xdr:rowOff>
    </xdr:from>
    <xdr:to>
      <xdr:col>16</xdr:col>
      <xdr:colOff>266700</xdr:colOff>
      <xdr:row>13</xdr:row>
      <xdr:rowOff>200025</xdr:rowOff>
    </xdr:to>
    <xdr:sp>
      <xdr:nvSpPr>
        <xdr:cNvPr id="85" name="Line 85"/>
        <xdr:cNvSpPr>
          <a:spLocks/>
        </xdr:cNvSpPr>
      </xdr:nvSpPr>
      <xdr:spPr>
        <a:xfrm flipV="1">
          <a:off x="6848475" y="45339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37</xdr:row>
      <xdr:rowOff>28575</xdr:rowOff>
    </xdr:from>
    <xdr:to>
      <xdr:col>13</xdr:col>
      <xdr:colOff>266700</xdr:colOff>
      <xdr:row>37</xdr:row>
      <xdr:rowOff>200025</xdr:rowOff>
    </xdr:to>
    <xdr:sp>
      <xdr:nvSpPr>
        <xdr:cNvPr id="86" name="Line 86"/>
        <xdr:cNvSpPr>
          <a:spLocks/>
        </xdr:cNvSpPr>
      </xdr:nvSpPr>
      <xdr:spPr>
        <a:xfrm flipV="1">
          <a:off x="5905500" y="138684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37</xdr:row>
      <xdr:rowOff>28575</xdr:rowOff>
    </xdr:from>
    <xdr:to>
      <xdr:col>16</xdr:col>
      <xdr:colOff>266700</xdr:colOff>
      <xdr:row>37</xdr:row>
      <xdr:rowOff>200025</xdr:rowOff>
    </xdr:to>
    <xdr:sp>
      <xdr:nvSpPr>
        <xdr:cNvPr id="87" name="Line 87"/>
        <xdr:cNvSpPr>
          <a:spLocks/>
        </xdr:cNvSpPr>
      </xdr:nvSpPr>
      <xdr:spPr>
        <a:xfrm flipV="1">
          <a:off x="6848475" y="138684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36</xdr:row>
      <xdr:rowOff>28575</xdr:rowOff>
    </xdr:from>
    <xdr:to>
      <xdr:col>11</xdr:col>
      <xdr:colOff>266700</xdr:colOff>
      <xdr:row>36</xdr:row>
      <xdr:rowOff>200025</xdr:rowOff>
    </xdr:to>
    <xdr:sp>
      <xdr:nvSpPr>
        <xdr:cNvPr id="88" name="Line 88"/>
        <xdr:cNvSpPr>
          <a:spLocks/>
        </xdr:cNvSpPr>
      </xdr:nvSpPr>
      <xdr:spPr>
        <a:xfrm flipV="1">
          <a:off x="5276850" y="136017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36</xdr:row>
      <xdr:rowOff>28575</xdr:rowOff>
    </xdr:from>
    <xdr:to>
      <xdr:col>13</xdr:col>
      <xdr:colOff>266700</xdr:colOff>
      <xdr:row>36</xdr:row>
      <xdr:rowOff>200025</xdr:rowOff>
    </xdr:to>
    <xdr:sp>
      <xdr:nvSpPr>
        <xdr:cNvPr id="89" name="Line 89"/>
        <xdr:cNvSpPr>
          <a:spLocks/>
        </xdr:cNvSpPr>
      </xdr:nvSpPr>
      <xdr:spPr>
        <a:xfrm flipV="1">
          <a:off x="5905500" y="136017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47625</xdr:rowOff>
    </xdr:from>
    <xdr:to>
      <xdr:col>1</xdr:col>
      <xdr:colOff>247650</xdr:colOff>
      <xdr:row>5</xdr:row>
      <xdr:rowOff>219075</xdr:rowOff>
    </xdr:to>
    <xdr:sp>
      <xdr:nvSpPr>
        <xdr:cNvPr id="90" name="Line 90"/>
        <xdr:cNvSpPr>
          <a:spLocks/>
        </xdr:cNvSpPr>
      </xdr:nvSpPr>
      <xdr:spPr>
        <a:xfrm flipV="1">
          <a:off x="1143000" y="18859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47625</xdr:rowOff>
    </xdr:from>
    <xdr:to>
      <xdr:col>1</xdr:col>
      <xdr:colOff>247650</xdr:colOff>
      <xdr:row>6</xdr:row>
      <xdr:rowOff>219075</xdr:rowOff>
    </xdr:to>
    <xdr:sp>
      <xdr:nvSpPr>
        <xdr:cNvPr id="91" name="Line 91"/>
        <xdr:cNvSpPr>
          <a:spLocks/>
        </xdr:cNvSpPr>
      </xdr:nvSpPr>
      <xdr:spPr>
        <a:xfrm flipV="1">
          <a:off x="1143000" y="21526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47625</xdr:rowOff>
    </xdr:from>
    <xdr:to>
      <xdr:col>1</xdr:col>
      <xdr:colOff>247650</xdr:colOff>
      <xdr:row>7</xdr:row>
      <xdr:rowOff>219075</xdr:rowOff>
    </xdr:to>
    <xdr:sp>
      <xdr:nvSpPr>
        <xdr:cNvPr id="92" name="Line 92"/>
        <xdr:cNvSpPr>
          <a:spLocks/>
        </xdr:cNvSpPr>
      </xdr:nvSpPr>
      <xdr:spPr>
        <a:xfrm flipV="1">
          <a:off x="1143000" y="24193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247650</xdr:colOff>
      <xdr:row>8</xdr:row>
      <xdr:rowOff>219075</xdr:rowOff>
    </xdr:to>
    <xdr:sp>
      <xdr:nvSpPr>
        <xdr:cNvPr id="93" name="Line 93"/>
        <xdr:cNvSpPr>
          <a:spLocks/>
        </xdr:cNvSpPr>
      </xdr:nvSpPr>
      <xdr:spPr>
        <a:xfrm flipV="1">
          <a:off x="1143000" y="29527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47625</xdr:rowOff>
    </xdr:from>
    <xdr:to>
      <xdr:col>1</xdr:col>
      <xdr:colOff>247650</xdr:colOff>
      <xdr:row>9</xdr:row>
      <xdr:rowOff>219075</xdr:rowOff>
    </xdr:to>
    <xdr:sp>
      <xdr:nvSpPr>
        <xdr:cNvPr id="94" name="Line 94"/>
        <xdr:cNvSpPr>
          <a:spLocks/>
        </xdr:cNvSpPr>
      </xdr:nvSpPr>
      <xdr:spPr>
        <a:xfrm flipV="1">
          <a:off x="1143000" y="34861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47625</xdr:rowOff>
    </xdr:from>
    <xdr:to>
      <xdr:col>1</xdr:col>
      <xdr:colOff>247650</xdr:colOff>
      <xdr:row>10</xdr:row>
      <xdr:rowOff>219075</xdr:rowOff>
    </xdr:to>
    <xdr:sp>
      <xdr:nvSpPr>
        <xdr:cNvPr id="95" name="Line 95"/>
        <xdr:cNvSpPr>
          <a:spLocks/>
        </xdr:cNvSpPr>
      </xdr:nvSpPr>
      <xdr:spPr>
        <a:xfrm flipV="1">
          <a:off x="1143000" y="37528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47625</xdr:rowOff>
    </xdr:from>
    <xdr:to>
      <xdr:col>1</xdr:col>
      <xdr:colOff>247650</xdr:colOff>
      <xdr:row>11</xdr:row>
      <xdr:rowOff>219075</xdr:rowOff>
    </xdr:to>
    <xdr:sp>
      <xdr:nvSpPr>
        <xdr:cNvPr id="96" name="Line 96"/>
        <xdr:cNvSpPr>
          <a:spLocks/>
        </xdr:cNvSpPr>
      </xdr:nvSpPr>
      <xdr:spPr>
        <a:xfrm flipV="1">
          <a:off x="1143000" y="40195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47625</xdr:rowOff>
    </xdr:from>
    <xdr:to>
      <xdr:col>1</xdr:col>
      <xdr:colOff>247650</xdr:colOff>
      <xdr:row>12</xdr:row>
      <xdr:rowOff>219075</xdr:rowOff>
    </xdr:to>
    <xdr:sp>
      <xdr:nvSpPr>
        <xdr:cNvPr id="97" name="Line 97"/>
        <xdr:cNvSpPr>
          <a:spLocks/>
        </xdr:cNvSpPr>
      </xdr:nvSpPr>
      <xdr:spPr>
        <a:xfrm flipV="1">
          <a:off x="1143000" y="42862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47625</xdr:rowOff>
    </xdr:from>
    <xdr:to>
      <xdr:col>1</xdr:col>
      <xdr:colOff>247650</xdr:colOff>
      <xdr:row>13</xdr:row>
      <xdr:rowOff>219075</xdr:rowOff>
    </xdr:to>
    <xdr:sp>
      <xdr:nvSpPr>
        <xdr:cNvPr id="98" name="Line 98"/>
        <xdr:cNvSpPr>
          <a:spLocks/>
        </xdr:cNvSpPr>
      </xdr:nvSpPr>
      <xdr:spPr>
        <a:xfrm flipV="1">
          <a:off x="1143000" y="45529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14</xdr:row>
      <xdr:rowOff>47625</xdr:rowOff>
    </xdr:from>
    <xdr:to>
      <xdr:col>1</xdr:col>
      <xdr:colOff>247650</xdr:colOff>
      <xdr:row>14</xdr:row>
      <xdr:rowOff>219075</xdr:rowOff>
    </xdr:to>
    <xdr:sp>
      <xdr:nvSpPr>
        <xdr:cNvPr id="99" name="Line 99"/>
        <xdr:cNvSpPr>
          <a:spLocks/>
        </xdr:cNvSpPr>
      </xdr:nvSpPr>
      <xdr:spPr>
        <a:xfrm flipV="1">
          <a:off x="1143000" y="50863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47625</xdr:rowOff>
    </xdr:from>
    <xdr:to>
      <xdr:col>1</xdr:col>
      <xdr:colOff>247650</xdr:colOff>
      <xdr:row>15</xdr:row>
      <xdr:rowOff>219075</xdr:rowOff>
    </xdr:to>
    <xdr:sp>
      <xdr:nvSpPr>
        <xdr:cNvPr id="100" name="Line 100"/>
        <xdr:cNvSpPr>
          <a:spLocks/>
        </xdr:cNvSpPr>
      </xdr:nvSpPr>
      <xdr:spPr>
        <a:xfrm flipV="1">
          <a:off x="1143000" y="53530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47625</xdr:rowOff>
    </xdr:from>
    <xdr:to>
      <xdr:col>1</xdr:col>
      <xdr:colOff>247650</xdr:colOff>
      <xdr:row>16</xdr:row>
      <xdr:rowOff>219075</xdr:rowOff>
    </xdr:to>
    <xdr:sp>
      <xdr:nvSpPr>
        <xdr:cNvPr id="101" name="Line 101"/>
        <xdr:cNvSpPr>
          <a:spLocks/>
        </xdr:cNvSpPr>
      </xdr:nvSpPr>
      <xdr:spPr>
        <a:xfrm flipV="1">
          <a:off x="1143000" y="56197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47625</xdr:rowOff>
    </xdr:from>
    <xdr:to>
      <xdr:col>1</xdr:col>
      <xdr:colOff>247650</xdr:colOff>
      <xdr:row>17</xdr:row>
      <xdr:rowOff>219075</xdr:rowOff>
    </xdr:to>
    <xdr:sp>
      <xdr:nvSpPr>
        <xdr:cNvPr id="102" name="Line 102"/>
        <xdr:cNvSpPr>
          <a:spLocks/>
        </xdr:cNvSpPr>
      </xdr:nvSpPr>
      <xdr:spPr>
        <a:xfrm flipV="1">
          <a:off x="1143000" y="58864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18</xdr:row>
      <xdr:rowOff>47625</xdr:rowOff>
    </xdr:from>
    <xdr:to>
      <xdr:col>1</xdr:col>
      <xdr:colOff>247650</xdr:colOff>
      <xdr:row>18</xdr:row>
      <xdr:rowOff>219075</xdr:rowOff>
    </xdr:to>
    <xdr:sp>
      <xdr:nvSpPr>
        <xdr:cNvPr id="103" name="Line 103"/>
        <xdr:cNvSpPr>
          <a:spLocks/>
        </xdr:cNvSpPr>
      </xdr:nvSpPr>
      <xdr:spPr>
        <a:xfrm flipV="1">
          <a:off x="1143000" y="61531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19</xdr:row>
      <xdr:rowOff>47625</xdr:rowOff>
    </xdr:from>
    <xdr:to>
      <xdr:col>1</xdr:col>
      <xdr:colOff>247650</xdr:colOff>
      <xdr:row>19</xdr:row>
      <xdr:rowOff>219075</xdr:rowOff>
    </xdr:to>
    <xdr:sp>
      <xdr:nvSpPr>
        <xdr:cNvPr id="104" name="Line 104"/>
        <xdr:cNvSpPr>
          <a:spLocks/>
        </xdr:cNvSpPr>
      </xdr:nvSpPr>
      <xdr:spPr>
        <a:xfrm flipV="1">
          <a:off x="1143000" y="64198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47625</xdr:rowOff>
    </xdr:from>
    <xdr:to>
      <xdr:col>1</xdr:col>
      <xdr:colOff>247650</xdr:colOff>
      <xdr:row>20</xdr:row>
      <xdr:rowOff>219075</xdr:rowOff>
    </xdr:to>
    <xdr:sp>
      <xdr:nvSpPr>
        <xdr:cNvPr id="105" name="Line 105"/>
        <xdr:cNvSpPr>
          <a:spLocks/>
        </xdr:cNvSpPr>
      </xdr:nvSpPr>
      <xdr:spPr>
        <a:xfrm flipV="1">
          <a:off x="1143000" y="66865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47625</xdr:rowOff>
    </xdr:from>
    <xdr:to>
      <xdr:col>1</xdr:col>
      <xdr:colOff>247650</xdr:colOff>
      <xdr:row>21</xdr:row>
      <xdr:rowOff>219075</xdr:rowOff>
    </xdr:to>
    <xdr:sp>
      <xdr:nvSpPr>
        <xdr:cNvPr id="106" name="Line 106"/>
        <xdr:cNvSpPr>
          <a:spLocks/>
        </xdr:cNvSpPr>
      </xdr:nvSpPr>
      <xdr:spPr>
        <a:xfrm flipV="1">
          <a:off x="1143000" y="69532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22</xdr:row>
      <xdr:rowOff>47625</xdr:rowOff>
    </xdr:from>
    <xdr:to>
      <xdr:col>1</xdr:col>
      <xdr:colOff>247650</xdr:colOff>
      <xdr:row>22</xdr:row>
      <xdr:rowOff>219075</xdr:rowOff>
    </xdr:to>
    <xdr:sp>
      <xdr:nvSpPr>
        <xdr:cNvPr id="107" name="Line 107"/>
        <xdr:cNvSpPr>
          <a:spLocks/>
        </xdr:cNvSpPr>
      </xdr:nvSpPr>
      <xdr:spPr>
        <a:xfrm flipV="1">
          <a:off x="1143000" y="72199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23</xdr:row>
      <xdr:rowOff>47625</xdr:rowOff>
    </xdr:from>
    <xdr:to>
      <xdr:col>1</xdr:col>
      <xdr:colOff>247650</xdr:colOff>
      <xdr:row>23</xdr:row>
      <xdr:rowOff>219075</xdr:rowOff>
    </xdr:to>
    <xdr:sp>
      <xdr:nvSpPr>
        <xdr:cNvPr id="108" name="Line 108"/>
        <xdr:cNvSpPr>
          <a:spLocks/>
        </xdr:cNvSpPr>
      </xdr:nvSpPr>
      <xdr:spPr>
        <a:xfrm flipV="1">
          <a:off x="1143000" y="74866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47625</xdr:rowOff>
    </xdr:from>
    <xdr:to>
      <xdr:col>1</xdr:col>
      <xdr:colOff>247650</xdr:colOff>
      <xdr:row>24</xdr:row>
      <xdr:rowOff>219075</xdr:rowOff>
    </xdr:to>
    <xdr:sp>
      <xdr:nvSpPr>
        <xdr:cNvPr id="109" name="Line 109"/>
        <xdr:cNvSpPr>
          <a:spLocks/>
        </xdr:cNvSpPr>
      </xdr:nvSpPr>
      <xdr:spPr>
        <a:xfrm flipV="1">
          <a:off x="1143000" y="77533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47625</xdr:rowOff>
    </xdr:from>
    <xdr:to>
      <xdr:col>1</xdr:col>
      <xdr:colOff>247650</xdr:colOff>
      <xdr:row>25</xdr:row>
      <xdr:rowOff>219075</xdr:rowOff>
    </xdr:to>
    <xdr:sp>
      <xdr:nvSpPr>
        <xdr:cNvPr id="110" name="Line 110"/>
        <xdr:cNvSpPr>
          <a:spLocks/>
        </xdr:cNvSpPr>
      </xdr:nvSpPr>
      <xdr:spPr>
        <a:xfrm flipV="1">
          <a:off x="1143000" y="80200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26</xdr:row>
      <xdr:rowOff>47625</xdr:rowOff>
    </xdr:from>
    <xdr:to>
      <xdr:col>1</xdr:col>
      <xdr:colOff>247650</xdr:colOff>
      <xdr:row>26</xdr:row>
      <xdr:rowOff>219075</xdr:rowOff>
    </xdr:to>
    <xdr:sp>
      <xdr:nvSpPr>
        <xdr:cNvPr id="111" name="Line 111"/>
        <xdr:cNvSpPr>
          <a:spLocks/>
        </xdr:cNvSpPr>
      </xdr:nvSpPr>
      <xdr:spPr>
        <a:xfrm flipV="1">
          <a:off x="1143000" y="82867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47625</xdr:rowOff>
    </xdr:from>
    <xdr:to>
      <xdr:col>1</xdr:col>
      <xdr:colOff>247650</xdr:colOff>
      <xdr:row>27</xdr:row>
      <xdr:rowOff>219075</xdr:rowOff>
    </xdr:to>
    <xdr:sp>
      <xdr:nvSpPr>
        <xdr:cNvPr id="112" name="Line 112"/>
        <xdr:cNvSpPr>
          <a:spLocks/>
        </xdr:cNvSpPr>
      </xdr:nvSpPr>
      <xdr:spPr>
        <a:xfrm flipV="1">
          <a:off x="1143000" y="85534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47625</xdr:rowOff>
    </xdr:from>
    <xdr:to>
      <xdr:col>1</xdr:col>
      <xdr:colOff>247650</xdr:colOff>
      <xdr:row>28</xdr:row>
      <xdr:rowOff>219075</xdr:rowOff>
    </xdr:to>
    <xdr:sp>
      <xdr:nvSpPr>
        <xdr:cNvPr id="113" name="Line 113"/>
        <xdr:cNvSpPr>
          <a:spLocks/>
        </xdr:cNvSpPr>
      </xdr:nvSpPr>
      <xdr:spPr>
        <a:xfrm flipV="1">
          <a:off x="1143000" y="93535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29</xdr:row>
      <xdr:rowOff>47625</xdr:rowOff>
    </xdr:from>
    <xdr:to>
      <xdr:col>1</xdr:col>
      <xdr:colOff>247650</xdr:colOff>
      <xdr:row>29</xdr:row>
      <xdr:rowOff>219075</xdr:rowOff>
    </xdr:to>
    <xdr:sp>
      <xdr:nvSpPr>
        <xdr:cNvPr id="114" name="Line 114"/>
        <xdr:cNvSpPr>
          <a:spLocks/>
        </xdr:cNvSpPr>
      </xdr:nvSpPr>
      <xdr:spPr>
        <a:xfrm flipV="1">
          <a:off x="1143000" y="101536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30</xdr:row>
      <xdr:rowOff>47625</xdr:rowOff>
    </xdr:from>
    <xdr:to>
      <xdr:col>1</xdr:col>
      <xdr:colOff>247650</xdr:colOff>
      <xdr:row>30</xdr:row>
      <xdr:rowOff>219075</xdr:rowOff>
    </xdr:to>
    <xdr:sp>
      <xdr:nvSpPr>
        <xdr:cNvPr id="115" name="Line 115"/>
        <xdr:cNvSpPr>
          <a:spLocks/>
        </xdr:cNvSpPr>
      </xdr:nvSpPr>
      <xdr:spPr>
        <a:xfrm flipV="1">
          <a:off x="1143000" y="109537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31</xdr:row>
      <xdr:rowOff>47625</xdr:rowOff>
    </xdr:from>
    <xdr:to>
      <xdr:col>1</xdr:col>
      <xdr:colOff>247650</xdr:colOff>
      <xdr:row>31</xdr:row>
      <xdr:rowOff>219075</xdr:rowOff>
    </xdr:to>
    <xdr:sp>
      <xdr:nvSpPr>
        <xdr:cNvPr id="116" name="Line 116"/>
        <xdr:cNvSpPr>
          <a:spLocks/>
        </xdr:cNvSpPr>
      </xdr:nvSpPr>
      <xdr:spPr>
        <a:xfrm flipV="1">
          <a:off x="1143000" y="117538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32</xdr:row>
      <xdr:rowOff>47625</xdr:rowOff>
    </xdr:from>
    <xdr:to>
      <xdr:col>1</xdr:col>
      <xdr:colOff>247650</xdr:colOff>
      <xdr:row>32</xdr:row>
      <xdr:rowOff>219075</xdr:rowOff>
    </xdr:to>
    <xdr:sp>
      <xdr:nvSpPr>
        <xdr:cNvPr id="117" name="Line 117"/>
        <xdr:cNvSpPr>
          <a:spLocks/>
        </xdr:cNvSpPr>
      </xdr:nvSpPr>
      <xdr:spPr>
        <a:xfrm flipV="1">
          <a:off x="1143000" y="125539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33</xdr:row>
      <xdr:rowOff>47625</xdr:rowOff>
    </xdr:from>
    <xdr:to>
      <xdr:col>1</xdr:col>
      <xdr:colOff>247650</xdr:colOff>
      <xdr:row>33</xdr:row>
      <xdr:rowOff>219075</xdr:rowOff>
    </xdr:to>
    <xdr:sp>
      <xdr:nvSpPr>
        <xdr:cNvPr id="118" name="Line 118"/>
        <xdr:cNvSpPr>
          <a:spLocks/>
        </xdr:cNvSpPr>
      </xdr:nvSpPr>
      <xdr:spPr>
        <a:xfrm flipV="1">
          <a:off x="1143000" y="128206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47625</xdr:rowOff>
    </xdr:from>
    <xdr:to>
      <xdr:col>1</xdr:col>
      <xdr:colOff>247650</xdr:colOff>
      <xdr:row>34</xdr:row>
      <xdr:rowOff>219075</xdr:rowOff>
    </xdr:to>
    <xdr:sp>
      <xdr:nvSpPr>
        <xdr:cNvPr id="119" name="Line 119"/>
        <xdr:cNvSpPr>
          <a:spLocks/>
        </xdr:cNvSpPr>
      </xdr:nvSpPr>
      <xdr:spPr>
        <a:xfrm flipV="1">
          <a:off x="1143000" y="130873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35</xdr:row>
      <xdr:rowOff>47625</xdr:rowOff>
    </xdr:from>
    <xdr:to>
      <xdr:col>1</xdr:col>
      <xdr:colOff>247650</xdr:colOff>
      <xdr:row>35</xdr:row>
      <xdr:rowOff>219075</xdr:rowOff>
    </xdr:to>
    <xdr:sp>
      <xdr:nvSpPr>
        <xdr:cNvPr id="120" name="Line 120"/>
        <xdr:cNvSpPr>
          <a:spLocks/>
        </xdr:cNvSpPr>
      </xdr:nvSpPr>
      <xdr:spPr>
        <a:xfrm flipV="1">
          <a:off x="1143000" y="133540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47625</xdr:rowOff>
    </xdr:from>
    <xdr:to>
      <xdr:col>1</xdr:col>
      <xdr:colOff>247650</xdr:colOff>
      <xdr:row>36</xdr:row>
      <xdr:rowOff>219075</xdr:rowOff>
    </xdr:to>
    <xdr:sp>
      <xdr:nvSpPr>
        <xdr:cNvPr id="121" name="Line 121"/>
        <xdr:cNvSpPr>
          <a:spLocks/>
        </xdr:cNvSpPr>
      </xdr:nvSpPr>
      <xdr:spPr>
        <a:xfrm flipV="1">
          <a:off x="1143000" y="136207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37</xdr:row>
      <xdr:rowOff>47625</xdr:rowOff>
    </xdr:from>
    <xdr:to>
      <xdr:col>1</xdr:col>
      <xdr:colOff>247650</xdr:colOff>
      <xdr:row>37</xdr:row>
      <xdr:rowOff>219075</xdr:rowOff>
    </xdr:to>
    <xdr:sp>
      <xdr:nvSpPr>
        <xdr:cNvPr id="122" name="Line 122"/>
        <xdr:cNvSpPr>
          <a:spLocks/>
        </xdr:cNvSpPr>
      </xdr:nvSpPr>
      <xdr:spPr>
        <a:xfrm flipV="1">
          <a:off x="1143000" y="138874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47625</xdr:rowOff>
    </xdr:from>
    <xdr:to>
      <xdr:col>1</xdr:col>
      <xdr:colOff>247650</xdr:colOff>
      <xdr:row>38</xdr:row>
      <xdr:rowOff>219075</xdr:rowOff>
    </xdr:to>
    <xdr:sp>
      <xdr:nvSpPr>
        <xdr:cNvPr id="123" name="Line 123"/>
        <xdr:cNvSpPr>
          <a:spLocks/>
        </xdr:cNvSpPr>
      </xdr:nvSpPr>
      <xdr:spPr>
        <a:xfrm flipV="1">
          <a:off x="1143000" y="146875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38</xdr:row>
      <xdr:rowOff>28575</xdr:rowOff>
    </xdr:from>
    <xdr:to>
      <xdr:col>10</xdr:col>
      <xdr:colOff>266700</xdr:colOff>
      <xdr:row>38</xdr:row>
      <xdr:rowOff>200025</xdr:rowOff>
    </xdr:to>
    <xdr:sp>
      <xdr:nvSpPr>
        <xdr:cNvPr id="124" name="Line 124"/>
        <xdr:cNvSpPr>
          <a:spLocks/>
        </xdr:cNvSpPr>
      </xdr:nvSpPr>
      <xdr:spPr>
        <a:xfrm flipV="1">
          <a:off x="4962525" y="146685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38</xdr:row>
      <xdr:rowOff>28575</xdr:rowOff>
    </xdr:from>
    <xdr:to>
      <xdr:col>12</xdr:col>
      <xdr:colOff>266700</xdr:colOff>
      <xdr:row>38</xdr:row>
      <xdr:rowOff>200025</xdr:rowOff>
    </xdr:to>
    <xdr:sp>
      <xdr:nvSpPr>
        <xdr:cNvPr id="125" name="Line 125"/>
        <xdr:cNvSpPr>
          <a:spLocks/>
        </xdr:cNvSpPr>
      </xdr:nvSpPr>
      <xdr:spPr>
        <a:xfrm flipV="1">
          <a:off x="5591175" y="146685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39</xdr:row>
      <xdr:rowOff>28575</xdr:rowOff>
    </xdr:from>
    <xdr:to>
      <xdr:col>10</xdr:col>
      <xdr:colOff>266700</xdr:colOff>
      <xdr:row>39</xdr:row>
      <xdr:rowOff>200025</xdr:rowOff>
    </xdr:to>
    <xdr:sp>
      <xdr:nvSpPr>
        <xdr:cNvPr id="126" name="Line 126"/>
        <xdr:cNvSpPr>
          <a:spLocks/>
        </xdr:cNvSpPr>
      </xdr:nvSpPr>
      <xdr:spPr>
        <a:xfrm flipV="1">
          <a:off x="4962525" y="149352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39</xdr:row>
      <xdr:rowOff>28575</xdr:rowOff>
    </xdr:from>
    <xdr:to>
      <xdr:col>1</xdr:col>
      <xdr:colOff>266700</xdr:colOff>
      <xdr:row>39</xdr:row>
      <xdr:rowOff>200025</xdr:rowOff>
    </xdr:to>
    <xdr:sp>
      <xdr:nvSpPr>
        <xdr:cNvPr id="127" name="Line 127"/>
        <xdr:cNvSpPr>
          <a:spLocks/>
        </xdr:cNvSpPr>
      </xdr:nvSpPr>
      <xdr:spPr>
        <a:xfrm flipV="1">
          <a:off x="1162050" y="149352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workbookViewId="0" topLeftCell="A37">
      <selection activeCell="E46" sqref="E46"/>
    </sheetView>
  </sheetViews>
  <sheetFormatPr defaultColWidth="9.140625" defaultRowHeight="12.75"/>
  <cols>
    <col min="1" max="1" width="31.57421875" style="57" customWidth="1"/>
    <col min="2" max="5" width="15.7109375" style="94" customWidth="1"/>
    <col min="31" max="16384" width="9.140625" style="57" customWidth="1"/>
  </cols>
  <sheetData>
    <row r="1" spans="1:30" s="54" customFormat="1" ht="21">
      <c r="A1" s="51" t="s">
        <v>234</v>
      </c>
      <c r="B1" s="52"/>
      <c r="C1" s="52"/>
      <c r="D1" s="52"/>
      <c r="E1" s="5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5" ht="21">
      <c r="A2" s="126" t="s">
        <v>235</v>
      </c>
      <c r="B2" s="55" t="s">
        <v>236</v>
      </c>
      <c r="C2" s="55" t="s">
        <v>237</v>
      </c>
      <c r="D2" s="55" t="s">
        <v>237</v>
      </c>
      <c r="E2" s="56" t="s">
        <v>238</v>
      </c>
    </row>
    <row r="3" spans="1:5" ht="21">
      <c r="A3" s="127"/>
      <c r="B3" s="58" t="s">
        <v>11</v>
      </c>
      <c r="C3" s="58" t="s">
        <v>239</v>
      </c>
      <c r="D3" s="58" t="s">
        <v>240</v>
      </c>
      <c r="E3" s="59" t="s">
        <v>241</v>
      </c>
    </row>
    <row r="4" spans="1:5" ht="21">
      <c r="A4" s="128"/>
      <c r="B4" s="60" t="s">
        <v>242</v>
      </c>
      <c r="C4" s="60" t="s">
        <v>243</v>
      </c>
      <c r="D4" s="60" t="s">
        <v>243</v>
      </c>
      <c r="E4" s="61" t="s">
        <v>244</v>
      </c>
    </row>
    <row r="5" spans="1:30" s="63" customFormat="1" ht="21">
      <c r="A5" s="62" t="s">
        <v>245</v>
      </c>
      <c r="B5" s="101">
        <f>SUM(B6:B10)</f>
        <v>3586</v>
      </c>
      <c r="C5" s="101">
        <f>SUM(C6:C10)</f>
        <v>10</v>
      </c>
      <c r="D5" s="101">
        <f aca="true" t="shared" si="0" ref="D5:D21">SUM(B5-C5)</f>
        <v>3576</v>
      </c>
      <c r="E5" s="102">
        <f aca="true" t="shared" si="1" ref="E5:E21">D5/B5*100</f>
        <v>99.72113775794757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65" customFormat="1" ht="21">
      <c r="A6" s="64" t="s">
        <v>246</v>
      </c>
      <c r="B6" s="67">
        <v>370</v>
      </c>
      <c r="C6" s="67">
        <v>1</v>
      </c>
      <c r="D6" s="67">
        <f t="shared" si="0"/>
        <v>369</v>
      </c>
      <c r="E6" s="103">
        <f t="shared" si="1"/>
        <v>99.72972972972973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65" customFormat="1" ht="21">
      <c r="A7" s="66" t="s">
        <v>247</v>
      </c>
      <c r="B7" s="67">
        <v>879</v>
      </c>
      <c r="C7" s="67">
        <v>0</v>
      </c>
      <c r="D7" s="67">
        <f t="shared" si="0"/>
        <v>879</v>
      </c>
      <c r="E7" s="103">
        <f t="shared" si="1"/>
        <v>100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65" customFormat="1" ht="21">
      <c r="A8" s="66" t="s">
        <v>248</v>
      </c>
      <c r="B8" s="104">
        <v>1304</v>
      </c>
      <c r="C8" s="67">
        <v>9</v>
      </c>
      <c r="D8" s="67">
        <f t="shared" si="0"/>
        <v>1295</v>
      </c>
      <c r="E8" s="103">
        <f t="shared" si="1"/>
        <v>99.30981595092024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65" customFormat="1" ht="21">
      <c r="A9" s="66" t="s">
        <v>249</v>
      </c>
      <c r="B9" s="70">
        <v>924</v>
      </c>
      <c r="C9" s="70">
        <v>0</v>
      </c>
      <c r="D9" s="67">
        <f t="shared" si="0"/>
        <v>924</v>
      </c>
      <c r="E9" s="103">
        <f t="shared" si="1"/>
        <v>100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s="65" customFormat="1" ht="21">
      <c r="A10" s="69" t="s">
        <v>250</v>
      </c>
      <c r="B10" s="67">
        <v>109</v>
      </c>
      <c r="C10" s="67">
        <v>0</v>
      </c>
      <c r="D10" s="71">
        <f t="shared" si="0"/>
        <v>109</v>
      </c>
      <c r="E10" s="103">
        <f t="shared" si="1"/>
        <v>100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63" customFormat="1" ht="21">
      <c r="A11" s="62" t="s">
        <v>251</v>
      </c>
      <c r="B11" s="101">
        <f>SUM(B12:B15)</f>
        <v>6118</v>
      </c>
      <c r="C11" s="101">
        <f>SUM(C12:C15)</f>
        <v>13</v>
      </c>
      <c r="D11" s="100">
        <f t="shared" si="0"/>
        <v>6105</v>
      </c>
      <c r="E11" s="102">
        <f t="shared" si="1"/>
        <v>99.78751225890814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65" customFormat="1" ht="21">
      <c r="A12" s="64" t="s">
        <v>252</v>
      </c>
      <c r="B12" s="67">
        <v>3665</v>
      </c>
      <c r="C12" s="67">
        <v>8</v>
      </c>
      <c r="D12" s="67">
        <f t="shared" si="0"/>
        <v>3657</v>
      </c>
      <c r="E12" s="103">
        <f t="shared" si="1"/>
        <v>99.78171896316508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65" customFormat="1" ht="21">
      <c r="A13" s="66" t="s">
        <v>253</v>
      </c>
      <c r="B13" s="104">
        <v>1209</v>
      </c>
      <c r="C13" s="67">
        <v>4</v>
      </c>
      <c r="D13" s="67">
        <f t="shared" si="0"/>
        <v>1205</v>
      </c>
      <c r="E13" s="103">
        <f t="shared" si="1"/>
        <v>99.66914805624482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65" customFormat="1" ht="21">
      <c r="A14" s="66" t="s">
        <v>254</v>
      </c>
      <c r="B14" s="67">
        <v>135</v>
      </c>
      <c r="C14" s="67">
        <v>0</v>
      </c>
      <c r="D14" s="67">
        <f t="shared" si="0"/>
        <v>135</v>
      </c>
      <c r="E14" s="103">
        <f t="shared" si="1"/>
        <v>100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65" customFormat="1" ht="21">
      <c r="A15" s="69" t="s">
        <v>255</v>
      </c>
      <c r="B15" s="67">
        <v>1109</v>
      </c>
      <c r="C15" s="67">
        <v>1</v>
      </c>
      <c r="D15" s="71">
        <f t="shared" si="0"/>
        <v>1108</v>
      </c>
      <c r="E15" s="103">
        <f t="shared" si="1"/>
        <v>99.90982867448152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63" customFormat="1" ht="21">
      <c r="A16" s="62" t="s">
        <v>256</v>
      </c>
      <c r="B16" s="101">
        <f>SUM(B17)</f>
        <v>3132</v>
      </c>
      <c r="C16" s="101">
        <f>SUM(C17)</f>
        <v>16</v>
      </c>
      <c r="D16" s="100">
        <f t="shared" si="0"/>
        <v>3116</v>
      </c>
      <c r="E16" s="102">
        <f t="shared" si="1"/>
        <v>99.48914431673053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65" customFormat="1" ht="21">
      <c r="A17" s="69" t="s">
        <v>257</v>
      </c>
      <c r="B17" s="105">
        <v>3132</v>
      </c>
      <c r="C17" s="71">
        <v>16</v>
      </c>
      <c r="D17" s="71">
        <f t="shared" si="0"/>
        <v>3116</v>
      </c>
      <c r="E17" s="106">
        <f t="shared" si="1"/>
        <v>99.48914431673053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s="63" customFormat="1" ht="21">
      <c r="A18" s="62" t="s">
        <v>258</v>
      </c>
      <c r="B18" s="101">
        <f>SUM(B19:B21)</f>
        <v>3542</v>
      </c>
      <c r="C18" s="101">
        <f>SUM(C19:C21)</f>
        <v>39</v>
      </c>
      <c r="D18" s="101">
        <f t="shared" si="0"/>
        <v>3503</v>
      </c>
      <c r="E18" s="102">
        <f t="shared" si="1"/>
        <v>98.89892715979673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65" customFormat="1" ht="21">
      <c r="A19" s="64" t="s">
        <v>259</v>
      </c>
      <c r="B19" s="67">
        <v>647</v>
      </c>
      <c r="C19" s="67">
        <v>1</v>
      </c>
      <c r="D19" s="67">
        <f t="shared" si="0"/>
        <v>646</v>
      </c>
      <c r="E19" s="103">
        <f t="shared" si="1"/>
        <v>99.84544049459042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65" customFormat="1" ht="21">
      <c r="A20" s="69" t="s">
        <v>260</v>
      </c>
      <c r="B20" s="70">
        <v>1494</v>
      </c>
      <c r="C20" s="71">
        <v>3</v>
      </c>
      <c r="D20" s="67">
        <f t="shared" si="0"/>
        <v>1491</v>
      </c>
      <c r="E20" s="103">
        <f t="shared" si="1"/>
        <v>99.79919678714859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s="65" customFormat="1" ht="21">
      <c r="A21" s="66" t="s">
        <v>261</v>
      </c>
      <c r="B21" s="104">
        <v>1401</v>
      </c>
      <c r="C21" s="107">
        <v>35</v>
      </c>
      <c r="D21" s="71">
        <f t="shared" si="0"/>
        <v>1366</v>
      </c>
      <c r="E21" s="103">
        <f t="shared" si="1"/>
        <v>97.50178443968593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73" customFormat="1" ht="21">
      <c r="A22" s="72" t="s">
        <v>262</v>
      </c>
      <c r="B22" s="108"/>
      <c r="C22" s="108"/>
      <c r="D22" s="108"/>
      <c r="E22" s="10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75" customFormat="1" ht="21">
      <c r="A23" s="74" t="s">
        <v>263</v>
      </c>
      <c r="B23" s="110">
        <f>SUM(B25:B28)</f>
        <v>7799</v>
      </c>
      <c r="C23" s="110">
        <f>SUM(C25:C28)</f>
        <v>50</v>
      </c>
      <c r="D23" s="110">
        <f>SUM(B23-C23)</f>
        <v>7749</v>
      </c>
      <c r="E23" s="111">
        <f>D23/B23*100</f>
        <v>99.35889216566225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77" customFormat="1" ht="21">
      <c r="A24" s="76" t="s">
        <v>264</v>
      </c>
      <c r="B24" s="112"/>
      <c r="C24" s="112"/>
      <c r="D24" s="112"/>
      <c r="E24" s="113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65" customFormat="1" ht="21">
      <c r="A25" s="78" t="s">
        <v>265</v>
      </c>
      <c r="B25" s="67">
        <v>3681</v>
      </c>
      <c r="C25" s="67">
        <v>18</v>
      </c>
      <c r="D25" s="67">
        <f aca="true" t="shared" si="2" ref="D25:D41">SUM(B25-C25)</f>
        <v>3663</v>
      </c>
      <c r="E25" s="103">
        <f>D25/B25*100</f>
        <v>99.51100244498777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65" customFormat="1" ht="21">
      <c r="A26" s="66" t="s">
        <v>266</v>
      </c>
      <c r="B26" s="104">
        <v>2397</v>
      </c>
      <c r="C26" s="67">
        <v>32</v>
      </c>
      <c r="D26" s="67">
        <f t="shared" si="2"/>
        <v>2365</v>
      </c>
      <c r="E26" s="103">
        <f>D26/B26*100</f>
        <v>98.66499791405924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65" customFormat="1" ht="21">
      <c r="A27" s="66" t="s">
        <v>267</v>
      </c>
      <c r="B27" s="70">
        <v>496</v>
      </c>
      <c r="C27" s="70">
        <v>0</v>
      </c>
      <c r="D27" s="67">
        <f t="shared" si="2"/>
        <v>496</v>
      </c>
      <c r="E27" s="103">
        <f>D27/B27*100</f>
        <v>100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s="65" customFormat="1" ht="21">
      <c r="A28" s="69" t="s">
        <v>268</v>
      </c>
      <c r="B28" s="104">
        <v>1225</v>
      </c>
      <c r="C28" s="67">
        <v>0</v>
      </c>
      <c r="D28" s="71">
        <f t="shared" si="2"/>
        <v>1225</v>
      </c>
      <c r="E28" s="103">
        <f>D28/B28*100</f>
        <v>100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63" customFormat="1" ht="21">
      <c r="A29" s="62" t="s">
        <v>269</v>
      </c>
      <c r="B29" s="101">
        <f>SUM(B30)</f>
        <v>2975</v>
      </c>
      <c r="C29" s="101">
        <f>SUM(C30)</f>
        <v>9</v>
      </c>
      <c r="D29" s="101">
        <f t="shared" si="2"/>
        <v>2966</v>
      </c>
      <c r="E29" s="102">
        <f>D29*100/B29</f>
        <v>99.69747899159664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65" customFormat="1" ht="21">
      <c r="A30" s="69" t="s">
        <v>270</v>
      </c>
      <c r="B30" s="104">
        <v>2975</v>
      </c>
      <c r="C30" s="67">
        <v>9</v>
      </c>
      <c r="D30" s="71">
        <f t="shared" si="2"/>
        <v>2966</v>
      </c>
      <c r="E30" s="114">
        <f>D30*100/B30</f>
        <v>99.69747899159664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s="63" customFormat="1" ht="21">
      <c r="A31" s="62" t="s">
        <v>271</v>
      </c>
      <c r="B31" s="101">
        <f>SUM(B32)</f>
        <v>164</v>
      </c>
      <c r="C31" s="101">
        <f>SUM(C32)</f>
        <v>2</v>
      </c>
      <c r="D31" s="101">
        <f t="shared" si="2"/>
        <v>162</v>
      </c>
      <c r="E31" s="102">
        <f>D31*100/B31</f>
        <v>98.78048780487805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65" customFormat="1" ht="21">
      <c r="A32" s="69" t="s">
        <v>272</v>
      </c>
      <c r="B32" s="104">
        <v>164</v>
      </c>
      <c r="C32" s="67">
        <v>2</v>
      </c>
      <c r="D32" s="71">
        <f t="shared" si="2"/>
        <v>162</v>
      </c>
      <c r="E32" s="114">
        <f>D32*100/B32</f>
        <v>98.78048780487805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s="63" customFormat="1" ht="21">
      <c r="A33" s="62" t="s">
        <v>273</v>
      </c>
      <c r="B33" s="101">
        <f>SUM(B34:B38)</f>
        <v>4989</v>
      </c>
      <c r="C33" s="101">
        <f>SUM(C34:C38)</f>
        <v>13</v>
      </c>
      <c r="D33" s="101">
        <f t="shared" si="2"/>
        <v>4976</v>
      </c>
      <c r="E33" s="102">
        <f aca="true" t="shared" si="3" ref="E33:E40">D33/B33*100</f>
        <v>99.73942673882541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s="65" customFormat="1" ht="21">
      <c r="A34" s="64" t="s">
        <v>274</v>
      </c>
      <c r="B34" s="67">
        <v>658</v>
      </c>
      <c r="C34" s="67">
        <v>5</v>
      </c>
      <c r="D34" s="67">
        <f t="shared" si="2"/>
        <v>653</v>
      </c>
      <c r="E34" s="103">
        <f t="shared" si="3"/>
        <v>99.24012158054711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65" customFormat="1" ht="21">
      <c r="A35" s="66" t="s">
        <v>275</v>
      </c>
      <c r="B35" s="104">
        <v>2672</v>
      </c>
      <c r="C35" s="67">
        <v>4</v>
      </c>
      <c r="D35" s="67">
        <f t="shared" si="2"/>
        <v>2668</v>
      </c>
      <c r="E35" s="103">
        <f t="shared" si="3"/>
        <v>99.8502994011976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65" customFormat="1" ht="21">
      <c r="A36" s="66" t="s">
        <v>276</v>
      </c>
      <c r="B36" s="67">
        <v>533</v>
      </c>
      <c r="C36" s="67">
        <v>2</v>
      </c>
      <c r="D36" s="67">
        <f t="shared" si="2"/>
        <v>531</v>
      </c>
      <c r="E36" s="103">
        <f t="shared" si="3"/>
        <v>99.62476547842401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65" customFormat="1" ht="21">
      <c r="A37" s="66" t="s">
        <v>277</v>
      </c>
      <c r="B37" s="104">
        <v>1032</v>
      </c>
      <c r="C37" s="67">
        <v>2</v>
      </c>
      <c r="D37" s="67">
        <f t="shared" si="2"/>
        <v>1030</v>
      </c>
      <c r="E37" s="103">
        <f t="shared" si="3"/>
        <v>99.8062015503876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65" customFormat="1" ht="21">
      <c r="A38" s="79" t="s">
        <v>278</v>
      </c>
      <c r="B38" s="115">
        <v>94</v>
      </c>
      <c r="C38" s="107">
        <v>0</v>
      </c>
      <c r="D38" s="71">
        <f t="shared" si="2"/>
        <v>94</v>
      </c>
      <c r="E38" s="116">
        <f t="shared" si="3"/>
        <v>100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63" customFormat="1" ht="21">
      <c r="A39" s="62" t="s">
        <v>279</v>
      </c>
      <c r="B39" s="101">
        <f>SUM(B40:B41)</f>
        <v>686</v>
      </c>
      <c r="C39" s="101">
        <f>SUM(C40:C41)</f>
        <v>3</v>
      </c>
      <c r="D39" s="101">
        <f t="shared" si="2"/>
        <v>683</v>
      </c>
      <c r="E39" s="117">
        <f t="shared" si="3"/>
        <v>99.56268221574344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65" customFormat="1" ht="21">
      <c r="A40" s="66" t="s">
        <v>280</v>
      </c>
      <c r="B40" s="104">
        <v>686</v>
      </c>
      <c r="C40" s="67">
        <v>3</v>
      </c>
      <c r="D40" s="67">
        <f t="shared" si="2"/>
        <v>683</v>
      </c>
      <c r="E40" s="103">
        <f t="shared" si="3"/>
        <v>99.56268221574344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80" customFormat="1" ht="21">
      <c r="A41" s="79" t="s">
        <v>327</v>
      </c>
      <c r="B41" s="67">
        <v>0</v>
      </c>
      <c r="C41" s="67">
        <v>0</v>
      </c>
      <c r="D41" s="71">
        <f t="shared" si="2"/>
        <v>0</v>
      </c>
      <c r="E41" s="116"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s="82" customFormat="1" ht="21">
      <c r="A42" s="81" t="s">
        <v>329</v>
      </c>
      <c r="B42" s="118">
        <f>SUM(B5,B12,B14,B17,B19,B20,B25,B27,B34,B36)</f>
        <v>18027</v>
      </c>
      <c r="C42" s="118">
        <f>SUM(C5,C12,C14,C17,C19,C20,C25,C27,C34,C36)</f>
        <v>63</v>
      </c>
      <c r="D42" s="118">
        <f>SUM(D5,D12,D14,D17,D19,D20,D25,D27,D34,D36)</f>
        <v>17964</v>
      </c>
      <c r="E42" s="119">
        <f aca="true" t="shared" si="4" ref="E42:E47">D42/B42*100</f>
        <v>99.65052421367947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s="85" customFormat="1" ht="21">
      <c r="A43" s="83" t="s">
        <v>281</v>
      </c>
      <c r="B43" s="84">
        <f>SUM(B13,B30,B32,B35,B37,B38,B40)</f>
        <v>8832</v>
      </c>
      <c r="C43" s="84">
        <f>SUM(C13,C30,C32,C35,C37,C38,C40)</f>
        <v>24</v>
      </c>
      <c r="D43" s="84">
        <f>SUM(D13,D30,D32,D35,D37,D38,D40)</f>
        <v>8808</v>
      </c>
      <c r="E43" s="120">
        <f t="shared" si="4"/>
        <v>99.72826086956522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85" customFormat="1" ht="21">
      <c r="A44" s="83" t="s">
        <v>282</v>
      </c>
      <c r="B44" s="121">
        <f>SUM(B15,B28)</f>
        <v>2334</v>
      </c>
      <c r="C44" s="121">
        <f>SUM(C15,C28)</f>
        <v>1</v>
      </c>
      <c r="D44" s="121">
        <f>SUM(D15,D28)</f>
        <v>2333</v>
      </c>
      <c r="E44" s="120">
        <f t="shared" si="4"/>
        <v>99.95715509854327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s="85" customFormat="1" ht="21">
      <c r="A45" s="83" t="s">
        <v>283</v>
      </c>
      <c r="B45" s="121">
        <f>SUM(B26)</f>
        <v>2397</v>
      </c>
      <c r="C45" s="121">
        <f>SUM(C26)</f>
        <v>32</v>
      </c>
      <c r="D45" s="121">
        <f>SUM(D26)</f>
        <v>2365</v>
      </c>
      <c r="E45" s="120">
        <f t="shared" si="4"/>
        <v>98.66499791405924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s="85" customFormat="1" ht="21">
      <c r="A46" s="86" t="s">
        <v>284</v>
      </c>
      <c r="B46" s="121">
        <f>SUM(B21,B41)</f>
        <v>1401</v>
      </c>
      <c r="C46" s="121">
        <f>SUM(C21,C41)</f>
        <v>35</v>
      </c>
      <c r="D46" s="121">
        <f>SUM(D21,D41)</f>
        <v>1366</v>
      </c>
      <c r="E46" s="122">
        <f t="shared" si="4"/>
        <v>97.50178443968593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88" customFormat="1" ht="21">
      <c r="A47" s="87" t="s">
        <v>285</v>
      </c>
      <c r="B47" s="123">
        <f>SUM(B42:B46)</f>
        <v>32991</v>
      </c>
      <c r="C47" s="123">
        <f>SUM(C42:C46)</f>
        <v>155</v>
      </c>
      <c r="D47" s="124">
        <f>SUM(B47-C47)</f>
        <v>32836</v>
      </c>
      <c r="E47" s="125">
        <f t="shared" si="4"/>
        <v>99.53017489618381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21">
      <c r="A48" s="89"/>
      <c r="B48" s="90"/>
      <c r="C48" s="90"/>
      <c r="D48" s="90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1" ht="21">
      <c r="A49" s="89" t="s">
        <v>286</v>
      </c>
      <c r="B49" s="90"/>
      <c r="C49" s="90"/>
      <c r="D49" s="4" t="s">
        <v>287</v>
      </c>
      <c r="E49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</row>
    <row r="50" spans="1:31" ht="21">
      <c r="A50" s="89" t="s">
        <v>288</v>
      </c>
      <c r="B50" s="90"/>
      <c r="C50" s="90"/>
      <c r="D50" s="4" t="s">
        <v>330</v>
      </c>
      <c r="E50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</row>
    <row r="51" spans="1:31" ht="21">
      <c r="A51" s="89" t="s">
        <v>328</v>
      </c>
      <c r="B51" s="90"/>
      <c r="C51" s="90"/>
      <c r="D51" s="4" t="s">
        <v>289</v>
      </c>
      <c r="E5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</row>
    <row r="52" spans="1:4" ht="21">
      <c r="A52" s="92" t="s">
        <v>0</v>
      </c>
      <c r="B52" s="93"/>
      <c r="C52" s="93"/>
      <c r="D52" s="93"/>
    </row>
    <row r="53" spans="1:4" ht="21">
      <c r="A53" s="57" t="s">
        <v>290</v>
      </c>
      <c r="B53" s="93"/>
      <c r="C53" s="93"/>
      <c r="D53" s="93"/>
    </row>
    <row r="54" spans="1:4" ht="21">
      <c r="A54" s="57" t="s">
        <v>291</v>
      </c>
      <c r="B54" s="93"/>
      <c r="C54" s="93"/>
      <c r="D54" s="93"/>
    </row>
    <row r="55" spans="1:4" ht="21">
      <c r="A55" s="95" t="s">
        <v>292</v>
      </c>
      <c r="B55" s="93"/>
      <c r="C55" s="93"/>
      <c r="D55" s="93"/>
    </row>
    <row r="56" spans="1:4" ht="21">
      <c r="A56" s="96" t="s">
        <v>293</v>
      </c>
      <c r="B56" s="93"/>
      <c r="C56" s="93"/>
      <c r="D56" s="93"/>
    </row>
    <row r="57" spans="1:4" ht="21">
      <c r="A57" s="96" t="s">
        <v>294</v>
      </c>
      <c r="B57" s="93"/>
      <c r="C57" s="93"/>
      <c r="D57" s="93"/>
    </row>
    <row r="58" spans="1:4" ht="21">
      <c r="A58" s="97" t="s">
        <v>295</v>
      </c>
      <c r="B58" s="93"/>
      <c r="C58" s="93"/>
      <c r="D58" s="93"/>
    </row>
    <row r="59" spans="2:4" ht="21">
      <c r="B59" s="93"/>
      <c r="C59" s="93"/>
      <c r="D59" s="93"/>
    </row>
    <row r="60" spans="2:4" ht="21">
      <c r="B60" s="93"/>
      <c r="C60" s="93"/>
      <c r="D60" s="93"/>
    </row>
    <row r="61" spans="2:4" ht="21">
      <c r="B61" s="93"/>
      <c r="C61" s="93"/>
      <c r="D61" s="93"/>
    </row>
  </sheetData>
  <mergeCells count="1">
    <mergeCell ref="A2:A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H3" sqref="H3:H5"/>
    </sheetView>
  </sheetViews>
  <sheetFormatPr defaultColWidth="9.140625" defaultRowHeight="12.75"/>
  <cols>
    <col min="1" max="1" width="15.421875" style="4" customWidth="1"/>
    <col min="2" max="7" width="4.7109375" style="4" customWidth="1"/>
    <col min="8" max="8" width="24.421875" style="4" customWidth="1"/>
    <col min="9" max="12" width="4.7109375" style="4" customWidth="1"/>
    <col min="13" max="13" width="5.57421875" style="4" customWidth="1"/>
    <col min="14" max="14" width="5.8515625" style="4" customWidth="1"/>
    <col min="15" max="16" width="4.7109375" style="4" customWidth="1"/>
    <col min="17" max="17" width="10.57421875" style="24" customWidth="1"/>
    <col min="18" max="18" width="17.8515625" style="4" customWidth="1"/>
    <col min="19" max="16384" width="9.140625" style="4" customWidth="1"/>
  </cols>
  <sheetData>
    <row r="1" spans="1:9" ht="21">
      <c r="A1" s="1" t="s">
        <v>180</v>
      </c>
      <c r="B1" s="1"/>
      <c r="C1" s="2"/>
      <c r="D1" s="2"/>
      <c r="E1" s="2"/>
      <c r="F1" s="2"/>
      <c r="G1" s="2"/>
      <c r="H1" s="2"/>
      <c r="I1" s="2"/>
    </row>
    <row r="2" spans="1:9" ht="21">
      <c r="A2" s="1" t="s">
        <v>193</v>
      </c>
      <c r="B2" s="1"/>
      <c r="C2" s="2"/>
      <c r="D2" s="2"/>
      <c r="E2" s="2"/>
      <c r="F2" s="2"/>
      <c r="G2" s="2"/>
      <c r="H2" s="2"/>
      <c r="I2" s="2"/>
    </row>
    <row r="3" spans="1:18" ht="21" customHeight="1">
      <c r="A3" s="148" t="s">
        <v>1</v>
      </c>
      <c r="B3" s="152" t="s">
        <v>15</v>
      </c>
      <c r="C3" s="153"/>
      <c r="D3" s="153"/>
      <c r="E3" s="153"/>
      <c r="F3" s="153"/>
      <c r="G3" s="154"/>
      <c r="H3" s="141" t="s">
        <v>2</v>
      </c>
      <c r="I3" s="130" t="s">
        <v>3</v>
      </c>
      <c r="J3" s="131"/>
      <c r="K3" s="131"/>
      <c r="L3" s="131"/>
      <c r="M3" s="131"/>
      <c r="N3" s="131"/>
      <c r="O3" s="131"/>
      <c r="P3" s="132"/>
      <c r="Q3" s="135" t="s">
        <v>4</v>
      </c>
      <c r="R3" s="138" t="s">
        <v>0</v>
      </c>
    </row>
    <row r="4" spans="1:18" ht="24" customHeight="1">
      <c r="A4" s="148"/>
      <c r="B4" s="149" t="s">
        <v>12</v>
      </c>
      <c r="C4" s="149"/>
      <c r="D4" s="150" t="s">
        <v>13</v>
      </c>
      <c r="E4" s="151"/>
      <c r="F4" s="150" t="s">
        <v>14</v>
      </c>
      <c r="G4" s="151"/>
      <c r="H4" s="142"/>
      <c r="I4" s="144" t="s">
        <v>5</v>
      </c>
      <c r="J4" s="133" t="s">
        <v>6</v>
      </c>
      <c r="K4" s="146" t="s">
        <v>10</v>
      </c>
      <c r="L4" s="133" t="s">
        <v>7</v>
      </c>
      <c r="M4" s="133" t="s">
        <v>8</v>
      </c>
      <c r="N4" s="133" t="s">
        <v>181</v>
      </c>
      <c r="O4" s="133" t="s">
        <v>9</v>
      </c>
      <c r="P4" s="133" t="s">
        <v>19</v>
      </c>
      <c r="Q4" s="136"/>
      <c r="R4" s="139"/>
    </row>
    <row r="5" spans="1:18" ht="45" customHeight="1">
      <c r="A5" s="148"/>
      <c r="B5" s="5" t="s">
        <v>20</v>
      </c>
      <c r="C5" s="6" t="s">
        <v>21</v>
      </c>
      <c r="D5" s="21" t="s">
        <v>20</v>
      </c>
      <c r="E5" s="6" t="s">
        <v>21</v>
      </c>
      <c r="F5" s="21" t="s">
        <v>20</v>
      </c>
      <c r="G5" s="6" t="s">
        <v>21</v>
      </c>
      <c r="H5" s="143"/>
      <c r="I5" s="145"/>
      <c r="J5" s="134"/>
      <c r="K5" s="147"/>
      <c r="L5" s="134"/>
      <c r="M5" s="134"/>
      <c r="N5" s="134"/>
      <c r="O5" s="134"/>
      <c r="P5" s="134"/>
      <c r="Q5" s="137"/>
      <c r="R5" s="140"/>
    </row>
    <row r="6" spans="1:18" ht="21">
      <c r="A6" s="7" t="s">
        <v>16</v>
      </c>
      <c r="B6" s="7"/>
      <c r="C6" s="7"/>
      <c r="D6" s="7"/>
      <c r="E6" s="7"/>
      <c r="F6" s="7"/>
      <c r="G6" s="7"/>
      <c r="H6" s="7" t="s">
        <v>82</v>
      </c>
      <c r="I6" s="7"/>
      <c r="J6" s="10"/>
      <c r="K6" s="20" t="s">
        <v>83</v>
      </c>
      <c r="L6" s="20" t="s">
        <v>83</v>
      </c>
      <c r="M6" s="11" t="s">
        <v>84</v>
      </c>
      <c r="N6" s="10"/>
      <c r="O6" s="10"/>
      <c r="P6" s="10"/>
      <c r="Q6" s="16" t="s">
        <v>85</v>
      </c>
      <c r="R6" s="10"/>
    </row>
    <row r="7" spans="1:18" ht="21">
      <c r="A7" s="8"/>
      <c r="B7" s="8"/>
      <c r="C7" s="8"/>
      <c r="D7" s="8"/>
      <c r="E7" s="8"/>
      <c r="F7" s="8"/>
      <c r="G7" s="8"/>
      <c r="H7" s="8"/>
      <c r="I7" s="8"/>
      <c r="J7" s="12"/>
      <c r="K7" s="12"/>
      <c r="L7" s="12"/>
      <c r="M7" s="13"/>
      <c r="N7" s="12"/>
      <c r="O7" s="12"/>
      <c r="P7" s="12"/>
      <c r="Q7" s="17" t="s">
        <v>86</v>
      </c>
      <c r="R7" s="12"/>
    </row>
    <row r="8" spans="1:18" ht="21">
      <c r="A8" s="7" t="s">
        <v>17</v>
      </c>
      <c r="B8" s="7"/>
      <c r="C8" s="7"/>
      <c r="D8" s="7"/>
      <c r="E8" s="7"/>
      <c r="F8" s="7"/>
      <c r="G8" s="7"/>
      <c r="H8" s="7" t="s">
        <v>82</v>
      </c>
      <c r="I8" s="7"/>
      <c r="J8" s="10"/>
      <c r="K8" s="20" t="s">
        <v>83</v>
      </c>
      <c r="L8" s="20" t="s">
        <v>83</v>
      </c>
      <c r="M8" s="11" t="s">
        <v>84</v>
      </c>
      <c r="N8" s="10"/>
      <c r="O8" s="10"/>
      <c r="P8" s="10"/>
      <c r="Q8" s="16" t="s">
        <v>182</v>
      </c>
      <c r="R8" s="10"/>
    </row>
    <row r="9" spans="1:18" ht="21">
      <c r="A9" s="8"/>
      <c r="B9" s="8"/>
      <c r="C9" s="8"/>
      <c r="D9" s="8"/>
      <c r="E9" s="8"/>
      <c r="F9" s="8"/>
      <c r="G9" s="8"/>
      <c r="H9" s="8"/>
      <c r="I9" s="8"/>
      <c r="J9" s="12"/>
      <c r="K9" s="12"/>
      <c r="L9" s="12"/>
      <c r="M9" s="13"/>
      <c r="N9" s="12"/>
      <c r="O9" s="12"/>
      <c r="P9" s="12"/>
      <c r="Q9" s="17" t="s">
        <v>86</v>
      </c>
      <c r="R9" s="12"/>
    </row>
    <row r="10" spans="1:18" ht="21">
      <c r="A10" s="7" t="s">
        <v>18</v>
      </c>
      <c r="B10" s="7"/>
      <c r="C10" s="7"/>
      <c r="D10" s="7"/>
      <c r="E10" s="7"/>
      <c r="F10" s="7"/>
      <c r="G10" s="7"/>
      <c r="H10" s="7" t="s">
        <v>88</v>
      </c>
      <c r="I10" s="7"/>
      <c r="J10" s="10"/>
      <c r="K10" s="10"/>
      <c r="L10" s="10"/>
      <c r="M10" s="10"/>
      <c r="N10" s="10"/>
      <c r="O10" s="10"/>
      <c r="P10" s="20" t="s">
        <v>83</v>
      </c>
      <c r="Q10" s="16" t="s">
        <v>89</v>
      </c>
      <c r="R10" s="10" t="s">
        <v>91</v>
      </c>
    </row>
    <row r="11" spans="1:18" ht="21">
      <c r="A11" s="9"/>
      <c r="B11" s="9"/>
      <c r="C11" s="9"/>
      <c r="D11" s="9"/>
      <c r="E11" s="9"/>
      <c r="F11" s="9"/>
      <c r="G11" s="9"/>
      <c r="H11" s="9"/>
      <c r="I11" s="9"/>
      <c r="J11" s="14"/>
      <c r="K11" s="14"/>
      <c r="L11" s="14"/>
      <c r="M11" s="14"/>
      <c r="N11" s="14"/>
      <c r="O11" s="14"/>
      <c r="P11" s="14"/>
      <c r="Q11" s="25" t="s">
        <v>90</v>
      </c>
      <c r="R11" s="14" t="s">
        <v>93</v>
      </c>
    </row>
    <row r="12" spans="1:18" ht="21">
      <c r="A12" s="8"/>
      <c r="B12" s="8"/>
      <c r="C12" s="8"/>
      <c r="D12" s="8"/>
      <c r="E12" s="8"/>
      <c r="F12" s="8"/>
      <c r="G12" s="8"/>
      <c r="H12" s="8"/>
      <c r="I12" s="8"/>
      <c r="J12" s="12"/>
      <c r="K12" s="12"/>
      <c r="L12" s="12"/>
      <c r="M12" s="12"/>
      <c r="N12" s="12"/>
      <c r="O12" s="12"/>
      <c r="P12" s="12"/>
      <c r="Q12" s="17"/>
      <c r="R12" s="12" t="s">
        <v>92</v>
      </c>
    </row>
    <row r="13" spans="1:18" ht="21">
      <c r="A13" s="7" t="s">
        <v>22</v>
      </c>
      <c r="B13" s="7"/>
      <c r="C13" s="7"/>
      <c r="D13" s="7"/>
      <c r="E13" s="7"/>
      <c r="F13" s="7"/>
      <c r="G13" s="7"/>
      <c r="H13" s="7" t="s">
        <v>130</v>
      </c>
      <c r="I13" s="7"/>
      <c r="J13" s="10"/>
      <c r="K13" s="10"/>
      <c r="L13" s="20" t="s">
        <v>83</v>
      </c>
      <c r="M13" s="10"/>
      <c r="N13" s="10" t="s">
        <v>95</v>
      </c>
      <c r="O13" s="20" t="s">
        <v>83</v>
      </c>
      <c r="P13" s="10"/>
      <c r="Q13" s="16" t="s">
        <v>96</v>
      </c>
      <c r="R13" s="10"/>
    </row>
    <row r="14" spans="1:18" ht="21">
      <c r="A14" s="8"/>
      <c r="B14" s="8"/>
      <c r="C14" s="8"/>
      <c r="D14" s="8"/>
      <c r="E14" s="8"/>
      <c r="F14" s="8"/>
      <c r="G14" s="8"/>
      <c r="H14" s="8" t="s">
        <v>94</v>
      </c>
      <c r="I14" s="8"/>
      <c r="J14" s="12"/>
      <c r="K14" s="12"/>
      <c r="L14" s="12"/>
      <c r="M14" s="12"/>
      <c r="N14" s="12"/>
      <c r="O14" s="12"/>
      <c r="P14" s="12"/>
      <c r="Q14" s="17" t="s">
        <v>97</v>
      </c>
      <c r="R14" s="12"/>
    </row>
    <row r="15" spans="1:18" ht="21">
      <c r="A15" s="3" t="s">
        <v>23</v>
      </c>
      <c r="B15" s="3"/>
      <c r="C15" s="3"/>
      <c r="D15" s="3"/>
      <c r="E15" s="3"/>
      <c r="F15" s="3"/>
      <c r="G15" s="3"/>
      <c r="H15" s="3" t="s">
        <v>98</v>
      </c>
      <c r="I15" s="3"/>
      <c r="J15" s="15"/>
      <c r="K15" s="15"/>
      <c r="L15" s="20" t="s">
        <v>83</v>
      </c>
      <c r="M15" s="15"/>
      <c r="N15" s="15" t="s">
        <v>99</v>
      </c>
      <c r="O15" s="15"/>
      <c r="P15" s="15"/>
      <c r="Q15" s="18"/>
      <c r="R15" s="15"/>
    </row>
    <row r="16" spans="1:18" ht="21">
      <c r="A16" s="7" t="s">
        <v>24</v>
      </c>
      <c r="B16" s="7"/>
      <c r="C16" s="7"/>
      <c r="D16" s="7"/>
      <c r="E16" s="7"/>
      <c r="F16" s="7"/>
      <c r="G16" s="7"/>
      <c r="H16" s="7" t="s">
        <v>100</v>
      </c>
      <c r="I16" s="7"/>
      <c r="J16" s="10"/>
      <c r="K16" s="10"/>
      <c r="L16" s="20" t="s">
        <v>83</v>
      </c>
      <c r="M16" s="10"/>
      <c r="N16" s="10" t="s">
        <v>99</v>
      </c>
      <c r="O16" s="10"/>
      <c r="P16" s="10"/>
      <c r="Q16" s="16" t="s">
        <v>183</v>
      </c>
      <c r="R16" s="10"/>
    </row>
    <row r="17" spans="1:18" ht="21">
      <c r="A17" s="8"/>
      <c r="B17" s="8"/>
      <c r="C17" s="8"/>
      <c r="D17" s="8"/>
      <c r="E17" s="8"/>
      <c r="F17" s="8"/>
      <c r="G17" s="8"/>
      <c r="H17" s="8"/>
      <c r="I17" s="8"/>
      <c r="J17" s="12"/>
      <c r="K17" s="12"/>
      <c r="L17" s="12"/>
      <c r="M17" s="12"/>
      <c r="N17" s="12"/>
      <c r="O17" s="12"/>
      <c r="P17" s="12"/>
      <c r="Q17" s="17" t="s">
        <v>101</v>
      </c>
      <c r="R17" s="12"/>
    </row>
    <row r="18" spans="1:18" ht="21">
      <c r="A18" s="3" t="s">
        <v>25</v>
      </c>
      <c r="B18" s="3"/>
      <c r="C18" s="3"/>
      <c r="D18" s="3"/>
      <c r="E18" s="3"/>
      <c r="F18" s="3"/>
      <c r="G18" s="3"/>
      <c r="H18" s="7" t="s">
        <v>100</v>
      </c>
      <c r="I18" s="3"/>
      <c r="J18" s="15"/>
      <c r="K18" s="15"/>
      <c r="L18" s="20" t="s">
        <v>83</v>
      </c>
      <c r="M18" s="15"/>
      <c r="N18" s="15" t="s">
        <v>99</v>
      </c>
      <c r="O18" s="15"/>
      <c r="P18" s="15"/>
      <c r="Q18" s="18"/>
      <c r="R18" s="15"/>
    </row>
    <row r="19" spans="1:18" ht="21">
      <c r="A19" s="3" t="s">
        <v>26</v>
      </c>
      <c r="B19" s="3"/>
      <c r="C19" s="3"/>
      <c r="D19" s="3"/>
      <c r="E19" s="3"/>
      <c r="F19" s="3"/>
      <c r="G19" s="3"/>
      <c r="H19" s="7" t="s">
        <v>100</v>
      </c>
      <c r="I19" s="3"/>
      <c r="J19" s="15"/>
      <c r="K19" s="15"/>
      <c r="L19" s="20" t="s">
        <v>83</v>
      </c>
      <c r="M19" s="15"/>
      <c r="N19" s="10" t="s">
        <v>95</v>
      </c>
      <c r="O19" s="15"/>
      <c r="P19" s="15"/>
      <c r="Q19" s="18"/>
      <c r="R19" s="15"/>
    </row>
    <row r="20" spans="1:18" ht="21">
      <c r="A20" s="7" t="s">
        <v>27</v>
      </c>
      <c r="B20" s="7"/>
      <c r="C20" s="7"/>
      <c r="D20" s="7"/>
      <c r="E20" s="7"/>
      <c r="F20" s="7"/>
      <c r="G20" s="7"/>
      <c r="H20" s="7" t="s">
        <v>102</v>
      </c>
      <c r="I20" s="7"/>
      <c r="J20" s="10"/>
      <c r="K20" s="10"/>
      <c r="L20" s="10"/>
      <c r="M20" s="10"/>
      <c r="N20" s="10"/>
      <c r="O20" s="10"/>
      <c r="P20" s="20" t="s">
        <v>83</v>
      </c>
      <c r="Q20" s="16" t="s">
        <v>184</v>
      </c>
      <c r="R20" s="10" t="s">
        <v>105</v>
      </c>
    </row>
    <row r="21" spans="1:18" ht="21">
      <c r="A21" s="8"/>
      <c r="B21" s="8"/>
      <c r="C21" s="8"/>
      <c r="D21" s="8"/>
      <c r="E21" s="8"/>
      <c r="F21" s="8"/>
      <c r="G21" s="8"/>
      <c r="H21" s="8"/>
      <c r="I21" s="8"/>
      <c r="J21" s="12"/>
      <c r="K21" s="12"/>
      <c r="L21" s="12"/>
      <c r="M21" s="12"/>
      <c r="N21" s="12"/>
      <c r="O21" s="12"/>
      <c r="P21" s="12"/>
      <c r="Q21" s="17" t="s">
        <v>106</v>
      </c>
      <c r="R21" s="12" t="s">
        <v>11</v>
      </c>
    </row>
    <row r="22" spans="1:18" ht="21">
      <c r="A22" s="7" t="s">
        <v>28</v>
      </c>
      <c r="B22" s="7"/>
      <c r="C22" s="7"/>
      <c r="D22" s="7"/>
      <c r="E22" s="7"/>
      <c r="F22" s="7"/>
      <c r="G22" s="7"/>
      <c r="H22" s="7" t="s">
        <v>103</v>
      </c>
      <c r="I22" s="7"/>
      <c r="J22" s="10"/>
      <c r="K22" s="10"/>
      <c r="L22" s="20" t="s">
        <v>83</v>
      </c>
      <c r="M22" s="10"/>
      <c r="N22" s="10" t="s">
        <v>99</v>
      </c>
      <c r="O22" s="10"/>
      <c r="P22" s="10"/>
      <c r="R22" s="10"/>
    </row>
    <row r="23" spans="1:18" s="19" customFormat="1" ht="21">
      <c r="A23" s="8"/>
      <c r="B23" s="8"/>
      <c r="C23" s="8"/>
      <c r="D23" s="8"/>
      <c r="E23" s="8"/>
      <c r="F23" s="8"/>
      <c r="G23" s="8"/>
      <c r="H23" s="8"/>
      <c r="I23" s="8"/>
      <c r="J23" s="12"/>
      <c r="K23" s="12"/>
      <c r="L23" s="12"/>
      <c r="M23" s="12"/>
      <c r="N23" s="12"/>
      <c r="O23" s="12"/>
      <c r="P23" s="12"/>
      <c r="Q23" s="17" t="s">
        <v>104</v>
      </c>
      <c r="R23" s="12"/>
    </row>
    <row r="24" spans="1:18" ht="21">
      <c r="A24" s="7" t="s">
        <v>29</v>
      </c>
      <c r="B24" s="7"/>
      <c r="C24" s="7"/>
      <c r="D24" s="7"/>
      <c r="E24" s="7"/>
      <c r="F24" s="7"/>
      <c r="G24" s="7"/>
      <c r="H24" s="7" t="s">
        <v>103</v>
      </c>
      <c r="I24" s="7"/>
      <c r="J24" s="10"/>
      <c r="K24" s="10"/>
      <c r="L24" s="20" t="s">
        <v>83</v>
      </c>
      <c r="M24" s="10"/>
      <c r="N24" s="10" t="s">
        <v>99</v>
      </c>
      <c r="O24" s="10"/>
      <c r="P24" s="10"/>
      <c r="Q24" s="16" t="s">
        <v>106</v>
      </c>
      <c r="R24" s="10"/>
    </row>
    <row r="25" spans="1:18" ht="21">
      <c r="A25" s="8"/>
      <c r="B25" s="8"/>
      <c r="C25" s="8"/>
      <c r="D25" s="8"/>
      <c r="E25" s="8"/>
      <c r="F25" s="8"/>
      <c r="G25" s="8"/>
      <c r="H25" s="8"/>
      <c r="I25" s="8"/>
      <c r="J25" s="12"/>
      <c r="K25" s="12"/>
      <c r="L25" s="12"/>
      <c r="M25" s="12"/>
      <c r="N25" s="12"/>
      <c r="O25" s="12"/>
      <c r="P25" s="12"/>
      <c r="Q25" s="17"/>
      <c r="R25" s="12"/>
    </row>
    <row r="26" spans="1:18" ht="21">
      <c r="A26" s="7" t="s">
        <v>30</v>
      </c>
      <c r="B26" s="7"/>
      <c r="C26" s="7"/>
      <c r="D26" s="7"/>
      <c r="E26" s="7"/>
      <c r="F26" s="7"/>
      <c r="G26" s="7"/>
      <c r="H26" s="7" t="s">
        <v>102</v>
      </c>
      <c r="I26" s="7"/>
      <c r="J26" s="10"/>
      <c r="K26" s="10"/>
      <c r="L26" s="20" t="s">
        <v>83</v>
      </c>
      <c r="M26" s="10"/>
      <c r="N26" s="16">
        <v>100</v>
      </c>
      <c r="O26" s="10"/>
      <c r="P26" s="10"/>
      <c r="Q26" s="16" t="s">
        <v>108</v>
      </c>
      <c r="R26" s="10"/>
    </row>
    <row r="27" spans="1:18" ht="21">
      <c r="A27" s="8"/>
      <c r="B27" s="8"/>
      <c r="C27" s="8"/>
      <c r="D27" s="8"/>
      <c r="E27" s="8"/>
      <c r="F27" s="8"/>
      <c r="G27" s="8"/>
      <c r="H27" s="8"/>
      <c r="I27" s="8"/>
      <c r="J27" s="12"/>
      <c r="K27" s="12"/>
      <c r="L27" s="12"/>
      <c r="M27" s="12"/>
      <c r="N27" s="17" t="s">
        <v>107</v>
      </c>
      <c r="O27" s="12"/>
      <c r="P27" s="12"/>
      <c r="Q27" s="17" t="s">
        <v>109</v>
      </c>
      <c r="R27" s="12"/>
    </row>
    <row r="28" spans="1:18" ht="21">
      <c r="A28" s="3" t="s">
        <v>31</v>
      </c>
      <c r="B28" s="3"/>
      <c r="C28" s="3"/>
      <c r="D28" s="3"/>
      <c r="E28" s="3"/>
      <c r="F28" s="3"/>
      <c r="G28" s="3"/>
      <c r="H28" s="3" t="s">
        <v>110</v>
      </c>
      <c r="I28" s="3"/>
      <c r="J28" s="15"/>
      <c r="K28" s="15"/>
      <c r="L28" s="15"/>
      <c r="M28" s="15"/>
      <c r="N28" s="20"/>
      <c r="O28" s="20" t="s">
        <v>83</v>
      </c>
      <c r="P28" s="15"/>
      <c r="Q28" s="18" t="s">
        <v>111</v>
      </c>
      <c r="R28" s="15"/>
    </row>
    <row r="29" spans="1:18" ht="21">
      <c r="A29" s="3" t="s">
        <v>32</v>
      </c>
      <c r="B29" s="3"/>
      <c r="C29" s="3"/>
      <c r="D29" s="3"/>
      <c r="E29" s="3"/>
      <c r="F29" s="3"/>
      <c r="G29" s="3"/>
      <c r="H29" s="3" t="s">
        <v>110</v>
      </c>
      <c r="I29" s="3"/>
      <c r="J29" s="15"/>
      <c r="K29" s="15"/>
      <c r="L29" s="15"/>
      <c r="M29" s="15"/>
      <c r="N29" s="20"/>
      <c r="O29" s="20" t="s">
        <v>83</v>
      </c>
      <c r="P29" s="15"/>
      <c r="Q29" s="26" t="s">
        <v>112</v>
      </c>
      <c r="R29" s="15"/>
    </row>
    <row r="30" spans="1:18" ht="21">
      <c r="A30" s="7" t="s">
        <v>33</v>
      </c>
      <c r="B30" s="7"/>
      <c r="C30" s="7"/>
      <c r="D30" s="7"/>
      <c r="E30" s="7"/>
      <c r="F30" s="7"/>
      <c r="G30" s="7"/>
      <c r="H30" s="7" t="s">
        <v>103</v>
      </c>
      <c r="I30" s="20" t="s">
        <v>83</v>
      </c>
      <c r="J30" s="20" t="s">
        <v>83</v>
      </c>
      <c r="K30" s="10"/>
      <c r="L30" s="20"/>
      <c r="M30" s="10"/>
      <c r="N30" s="10"/>
      <c r="O30" s="10"/>
      <c r="P30" s="10"/>
      <c r="Q30" s="16" t="s">
        <v>114</v>
      </c>
      <c r="R30" s="10"/>
    </row>
    <row r="31" spans="1:18" ht="21">
      <c r="A31" s="3" t="s">
        <v>34</v>
      </c>
      <c r="B31" s="3"/>
      <c r="C31" s="3"/>
      <c r="D31" s="3"/>
      <c r="E31" s="3"/>
      <c r="F31" s="3"/>
      <c r="G31" s="3"/>
      <c r="H31" s="3" t="s">
        <v>113</v>
      </c>
      <c r="I31" s="3"/>
      <c r="J31" s="15"/>
      <c r="K31" s="15"/>
      <c r="L31" s="20" t="s">
        <v>83</v>
      </c>
      <c r="M31" s="15"/>
      <c r="N31" s="15"/>
      <c r="O31" s="15"/>
      <c r="P31" s="15"/>
      <c r="Q31" s="18" t="s">
        <v>115</v>
      </c>
      <c r="R31" s="15"/>
    </row>
    <row r="32" spans="1:18" ht="21">
      <c r="A32" s="7" t="s">
        <v>35</v>
      </c>
      <c r="B32" s="7"/>
      <c r="C32" s="7"/>
      <c r="D32" s="7"/>
      <c r="E32" s="7"/>
      <c r="F32" s="7"/>
      <c r="G32" s="7"/>
      <c r="H32" s="7" t="s">
        <v>82</v>
      </c>
      <c r="I32" s="7"/>
      <c r="J32" s="10"/>
      <c r="K32" s="20" t="s">
        <v>83</v>
      </c>
      <c r="L32" s="20" t="s">
        <v>83</v>
      </c>
      <c r="M32" s="11" t="s">
        <v>116</v>
      </c>
      <c r="N32" s="10"/>
      <c r="O32" s="10"/>
      <c r="P32" s="10"/>
      <c r="Q32" s="16" t="s">
        <v>117</v>
      </c>
      <c r="R32" s="10"/>
    </row>
    <row r="33" spans="1:18" ht="21">
      <c r="A33" s="8"/>
      <c r="B33" s="8"/>
      <c r="C33" s="8"/>
      <c r="D33" s="8"/>
      <c r="E33" s="8"/>
      <c r="F33" s="8"/>
      <c r="G33" s="8"/>
      <c r="H33" s="8"/>
      <c r="I33" s="8"/>
      <c r="J33" s="12"/>
      <c r="K33" s="12"/>
      <c r="L33" s="12"/>
      <c r="M33" s="13"/>
      <c r="N33" s="12"/>
      <c r="O33" s="12"/>
      <c r="P33" s="12"/>
      <c r="Q33" s="17" t="s">
        <v>118</v>
      </c>
      <c r="R33" s="12"/>
    </row>
    <row r="34" spans="1:18" ht="21">
      <c r="A34" s="7" t="s">
        <v>36</v>
      </c>
      <c r="B34" s="7"/>
      <c r="C34" s="7"/>
      <c r="D34" s="7"/>
      <c r="E34" s="7"/>
      <c r="F34" s="7"/>
      <c r="G34" s="7"/>
      <c r="H34" s="7" t="s">
        <v>119</v>
      </c>
      <c r="I34" s="7"/>
      <c r="J34" s="10"/>
      <c r="K34" s="10"/>
      <c r="L34" s="20" t="s">
        <v>83</v>
      </c>
      <c r="M34" s="11" t="s">
        <v>116</v>
      </c>
      <c r="N34" s="10"/>
      <c r="O34" s="10"/>
      <c r="P34" s="10"/>
      <c r="Q34" s="16" t="s">
        <v>185</v>
      </c>
      <c r="R34" s="10"/>
    </row>
    <row r="35" spans="1:18" s="19" customFormat="1" ht="21">
      <c r="A35" s="9"/>
      <c r="B35" s="9"/>
      <c r="C35" s="9"/>
      <c r="D35" s="9"/>
      <c r="E35" s="9"/>
      <c r="F35" s="9"/>
      <c r="G35" s="9"/>
      <c r="H35" s="9"/>
      <c r="I35" s="9"/>
      <c r="J35" s="14"/>
      <c r="K35" s="14"/>
      <c r="L35" s="22"/>
      <c r="M35" s="23"/>
      <c r="N35" s="14"/>
      <c r="O35" s="14"/>
      <c r="P35" s="14"/>
      <c r="Q35" s="25" t="s">
        <v>121</v>
      </c>
      <c r="R35" s="14"/>
    </row>
    <row r="36" spans="1:18" ht="21">
      <c r="A36" s="7" t="s">
        <v>37</v>
      </c>
      <c r="B36" s="7"/>
      <c r="C36" s="7"/>
      <c r="D36" s="7"/>
      <c r="E36" s="7"/>
      <c r="F36" s="7"/>
      <c r="G36" s="7"/>
      <c r="H36" s="7" t="s">
        <v>82</v>
      </c>
      <c r="I36" s="7"/>
      <c r="J36" s="10"/>
      <c r="K36" s="20" t="s">
        <v>83</v>
      </c>
      <c r="L36" s="20" t="s">
        <v>83</v>
      </c>
      <c r="M36" s="11" t="s">
        <v>116</v>
      </c>
      <c r="N36" s="10"/>
      <c r="O36" s="10"/>
      <c r="P36" s="10"/>
      <c r="Q36" s="16" t="s">
        <v>120</v>
      </c>
      <c r="R36" s="10"/>
    </row>
    <row r="37" spans="1:18" ht="21">
      <c r="A37" s="8"/>
      <c r="B37" s="8"/>
      <c r="C37" s="8"/>
      <c r="D37" s="8"/>
      <c r="E37" s="8"/>
      <c r="F37" s="8"/>
      <c r="G37" s="8"/>
      <c r="H37" s="8"/>
      <c r="I37" s="8"/>
      <c r="J37" s="12"/>
      <c r="K37" s="12"/>
      <c r="L37" s="12"/>
      <c r="M37" s="13"/>
      <c r="N37" s="12"/>
      <c r="O37" s="12"/>
      <c r="P37" s="12"/>
      <c r="Q37" s="17" t="s">
        <v>121</v>
      </c>
      <c r="R37" s="12"/>
    </row>
    <row r="38" spans="1:18" ht="21">
      <c r="A38" s="7" t="s">
        <v>38</v>
      </c>
      <c r="B38" s="7"/>
      <c r="C38" s="7"/>
      <c r="D38" s="7"/>
      <c r="E38" s="7"/>
      <c r="F38" s="7"/>
      <c r="G38" s="7"/>
      <c r="H38" s="7" t="s">
        <v>102</v>
      </c>
      <c r="I38" s="7"/>
      <c r="J38" s="10"/>
      <c r="K38" s="10"/>
      <c r="L38" s="10"/>
      <c r="M38" s="11" t="s">
        <v>116</v>
      </c>
      <c r="N38" s="10"/>
      <c r="O38" s="10"/>
      <c r="P38" s="10"/>
      <c r="Q38" s="16" t="s">
        <v>122</v>
      </c>
      <c r="R38" s="10"/>
    </row>
    <row r="39" spans="1:18" ht="21">
      <c r="A39" s="8"/>
      <c r="B39" s="8"/>
      <c r="C39" s="8"/>
      <c r="D39" s="8"/>
      <c r="E39" s="8"/>
      <c r="F39" s="8"/>
      <c r="G39" s="8"/>
      <c r="H39" s="8"/>
      <c r="I39" s="8"/>
      <c r="J39" s="12"/>
      <c r="K39" s="12"/>
      <c r="L39" s="12"/>
      <c r="M39" s="13"/>
      <c r="N39" s="12"/>
      <c r="O39" s="12"/>
      <c r="P39" s="12"/>
      <c r="Q39" s="27" t="s">
        <v>123</v>
      </c>
      <c r="R39" s="12"/>
    </row>
    <row r="40" spans="1:18" ht="21">
      <c r="A40" s="7" t="s">
        <v>39</v>
      </c>
      <c r="B40" s="7"/>
      <c r="C40" s="7"/>
      <c r="D40" s="7"/>
      <c r="E40" s="7"/>
      <c r="F40" s="7"/>
      <c r="G40" s="7"/>
      <c r="H40" s="7" t="s">
        <v>124</v>
      </c>
      <c r="I40" s="7"/>
      <c r="J40" s="10"/>
      <c r="K40" s="20"/>
      <c r="L40" s="20" t="s">
        <v>83</v>
      </c>
      <c r="M40" s="10"/>
      <c r="N40" s="16">
        <v>50</v>
      </c>
      <c r="O40" s="10"/>
      <c r="P40" s="10"/>
      <c r="Q40" s="16" t="s">
        <v>125</v>
      </c>
      <c r="R40" s="10"/>
    </row>
    <row r="41" spans="1:18" ht="21">
      <c r="A41" s="8"/>
      <c r="B41" s="8"/>
      <c r="C41" s="8"/>
      <c r="D41" s="8"/>
      <c r="E41" s="8"/>
      <c r="F41" s="8"/>
      <c r="G41" s="8"/>
      <c r="H41" s="8"/>
      <c r="I41" s="8"/>
      <c r="J41" s="12"/>
      <c r="K41" s="12"/>
      <c r="L41" s="12"/>
      <c r="M41" s="12"/>
      <c r="N41" s="17" t="s">
        <v>107</v>
      </c>
      <c r="O41" s="12"/>
      <c r="P41" s="12"/>
      <c r="Q41" s="17" t="s">
        <v>126</v>
      </c>
      <c r="R41" s="12"/>
    </row>
    <row r="42" spans="1:18" ht="21">
      <c r="A42" s="7" t="s">
        <v>40</v>
      </c>
      <c r="B42" s="7"/>
      <c r="C42" s="7"/>
      <c r="D42" s="7"/>
      <c r="E42" s="7"/>
      <c r="F42" s="7"/>
      <c r="G42" s="7"/>
      <c r="H42" s="7" t="s">
        <v>127</v>
      </c>
      <c r="I42" s="20" t="s">
        <v>83</v>
      </c>
      <c r="J42" s="20" t="s">
        <v>83</v>
      </c>
      <c r="K42" s="10"/>
      <c r="L42" s="10"/>
      <c r="M42" s="10"/>
      <c r="N42" s="10"/>
      <c r="O42" s="10"/>
      <c r="P42" s="10"/>
      <c r="Q42" s="16" t="s">
        <v>129</v>
      </c>
      <c r="R42" s="10"/>
    </row>
    <row r="43" spans="1:18" s="19" customFormat="1" ht="21">
      <c r="A43" s="8"/>
      <c r="B43" s="8"/>
      <c r="C43" s="8"/>
      <c r="D43" s="8"/>
      <c r="E43" s="8"/>
      <c r="F43" s="8"/>
      <c r="G43" s="8"/>
      <c r="H43" s="8" t="s">
        <v>128</v>
      </c>
      <c r="I43" s="8"/>
      <c r="J43" s="12"/>
      <c r="K43" s="12"/>
      <c r="L43" s="12"/>
      <c r="M43" s="12"/>
      <c r="N43" s="12"/>
      <c r="O43" s="12"/>
      <c r="P43" s="12"/>
      <c r="Q43" s="17" t="s">
        <v>126</v>
      </c>
      <c r="R43" s="12"/>
    </row>
    <row r="44" spans="1:18" ht="21">
      <c r="A44" s="7" t="s">
        <v>41</v>
      </c>
      <c r="B44" s="7"/>
      <c r="C44" s="7"/>
      <c r="D44" s="7"/>
      <c r="E44" s="7"/>
      <c r="F44" s="7"/>
      <c r="G44" s="7"/>
      <c r="H44" s="7" t="s">
        <v>127</v>
      </c>
      <c r="I44" s="7"/>
      <c r="J44" s="10"/>
      <c r="K44" s="10"/>
      <c r="L44" s="20" t="s">
        <v>83</v>
      </c>
      <c r="M44" s="10"/>
      <c r="N44" s="10"/>
      <c r="O44" s="10"/>
      <c r="P44" s="10"/>
      <c r="Q44" s="16" t="s">
        <v>131</v>
      </c>
      <c r="R44" s="10"/>
    </row>
    <row r="45" spans="1:18" ht="21">
      <c r="A45" s="8"/>
      <c r="B45" s="8"/>
      <c r="C45" s="8"/>
      <c r="D45" s="8"/>
      <c r="E45" s="8"/>
      <c r="F45" s="8"/>
      <c r="G45" s="8"/>
      <c r="H45" s="8" t="s">
        <v>128</v>
      </c>
      <c r="I45" s="8"/>
      <c r="J45" s="12"/>
      <c r="K45" s="12"/>
      <c r="L45" s="12"/>
      <c r="M45" s="12"/>
      <c r="N45" s="12"/>
      <c r="O45" s="12"/>
      <c r="P45" s="12"/>
      <c r="Q45" s="28" t="s">
        <v>126</v>
      </c>
      <c r="R45" s="12"/>
    </row>
    <row r="46" spans="1:18" ht="21">
      <c r="A46" s="7" t="s">
        <v>42</v>
      </c>
      <c r="B46" s="7"/>
      <c r="C46" s="7"/>
      <c r="D46" s="7"/>
      <c r="E46" s="7"/>
      <c r="F46" s="7"/>
      <c r="G46" s="7"/>
      <c r="H46" s="7" t="s">
        <v>130</v>
      </c>
      <c r="I46" s="7"/>
      <c r="J46" s="10"/>
      <c r="K46" s="10"/>
      <c r="L46" s="20" t="s">
        <v>83</v>
      </c>
      <c r="M46" s="10"/>
      <c r="N46" s="16">
        <v>50</v>
      </c>
      <c r="O46" s="20" t="s">
        <v>83</v>
      </c>
      <c r="P46" s="10"/>
      <c r="Q46" s="16"/>
      <c r="R46" s="10"/>
    </row>
    <row r="47" spans="1:18" ht="21">
      <c r="A47" s="8"/>
      <c r="B47" s="8"/>
      <c r="C47" s="8"/>
      <c r="D47" s="8"/>
      <c r="E47" s="8"/>
      <c r="F47" s="8"/>
      <c r="G47" s="8"/>
      <c r="H47" s="8" t="s">
        <v>100</v>
      </c>
      <c r="I47" s="8"/>
      <c r="J47" s="12"/>
      <c r="K47" s="12"/>
      <c r="L47" s="12"/>
      <c r="M47" s="12"/>
      <c r="N47" s="17" t="s">
        <v>107</v>
      </c>
      <c r="O47" s="12"/>
      <c r="P47" s="12"/>
      <c r="Q47" s="17" t="s">
        <v>132</v>
      </c>
      <c r="R47" s="12"/>
    </row>
    <row r="48" spans="1:18" ht="21">
      <c r="A48" s="7" t="s">
        <v>43</v>
      </c>
      <c r="B48" s="7"/>
      <c r="C48" s="7"/>
      <c r="D48" s="7"/>
      <c r="E48" s="7"/>
      <c r="F48" s="7"/>
      <c r="G48" s="7"/>
      <c r="H48" s="9" t="s">
        <v>100</v>
      </c>
      <c r="I48" s="7"/>
      <c r="J48" s="10"/>
      <c r="K48" s="10"/>
      <c r="L48" s="20" t="s">
        <v>83</v>
      </c>
      <c r="M48" s="10"/>
      <c r="N48" s="10"/>
      <c r="O48" s="10"/>
      <c r="P48" s="10"/>
      <c r="Q48" s="29" t="s">
        <v>133</v>
      </c>
      <c r="R48" s="10"/>
    </row>
    <row r="49" spans="1:18" ht="21">
      <c r="A49" s="8"/>
      <c r="B49" s="8"/>
      <c r="C49" s="8"/>
      <c r="D49" s="8"/>
      <c r="E49" s="8"/>
      <c r="F49" s="8"/>
      <c r="G49" s="8"/>
      <c r="H49" s="8"/>
      <c r="I49" s="8"/>
      <c r="J49" s="12"/>
      <c r="K49" s="12"/>
      <c r="L49" s="12"/>
      <c r="M49" s="12"/>
      <c r="N49" s="12"/>
      <c r="O49" s="12"/>
      <c r="P49" s="12"/>
      <c r="Q49" s="17"/>
      <c r="R49" s="12"/>
    </row>
    <row r="50" spans="1:18" ht="21">
      <c r="A50" s="7" t="s">
        <v>44</v>
      </c>
      <c r="B50" s="7"/>
      <c r="C50" s="7"/>
      <c r="D50" s="7"/>
      <c r="E50" s="7"/>
      <c r="F50" s="7"/>
      <c r="G50" s="7"/>
      <c r="H50" s="7" t="s">
        <v>130</v>
      </c>
      <c r="I50" s="7"/>
      <c r="J50" s="10"/>
      <c r="K50" s="10"/>
      <c r="L50" s="20" t="s">
        <v>83</v>
      </c>
      <c r="M50" s="10"/>
      <c r="N50" s="16">
        <v>50</v>
      </c>
      <c r="O50" s="20" t="s">
        <v>83</v>
      </c>
      <c r="P50" s="10"/>
      <c r="Q50" s="16" t="s">
        <v>135</v>
      </c>
      <c r="R50" s="10"/>
    </row>
    <row r="51" spans="1:18" ht="21">
      <c r="A51" s="9"/>
      <c r="B51" s="9"/>
      <c r="C51" s="9"/>
      <c r="D51" s="9"/>
      <c r="E51" s="9"/>
      <c r="F51" s="9"/>
      <c r="G51" s="9"/>
      <c r="H51" s="8" t="s">
        <v>94</v>
      </c>
      <c r="I51" s="9"/>
      <c r="J51" s="14"/>
      <c r="K51" s="14"/>
      <c r="L51" s="14"/>
      <c r="M51" s="14"/>
      <c r="N51" s="17" t="s">
        <v>107</v>
      </c>
      <c r="O51" s="14"/>
      <c r="P51" s="14"/>
      <c r="Q51" s="30">
        <v>18250</v>
      </c>
      <c r="R51" s="12"/>
    </row>
    <row r="52" spans="1:18" ht="21">
      <c r="A52" s="7" t="s">
        <v>45</v>
      </c>
      <c r="B52" s="7"/>
      <c r="C52" s="7"/>
      <c r="D52" s="7"/>
      <c r="E52" s="7"/>
      <c r="F52" s="7"/>
      <c r="G52" s="7"/>
      <c r="H52" s="7" t="s">
        <v>100</v>
      </c>
      <c r="I52" s="7"/>
      <c r="J52" s="10"/>
      <c r="K52" s="10"/>
      <c r="L52" s="20" t="s">
        <v>83</v>
      </c>
      <c r="M52" s="10"/>
      <c r="N52" s="10"/>
      <c r="O52" s="10"/>
      <c r="P52" s="10"/>
      <c r="Q52" s="16" t="s">
        <v>134</v>
      </c>
      <c r="R52" s="10"/>
    </row>
    <row r="53" spans="1:18" ht="21">
      <c r="A53" s="8"/>
      <c r="B53" s="8"/>
      <c r="C53" s="8"/>
      <c r="D53" s="8"/>
      <c r="E53" s="8"/>
      <c r="F53" s="8"/>
      <c r="G53" s="8"/>
      <c r="H53" s="8"/>
      <c r="I53" s="8"/>
      <c r="J53" s="12"/>
      <c r="K53" s="12"/>
      <c r="L53" s="12"/>
      <c r="M53" s="12"/>
      <c r="N53" s="12"/>
      <c r="O53" s="12"/>
      <c r="P53" s="12"/>
      <c r="Q53" s="30">
        <v>18250</v>
      </c>
      <c r="R53" s="12"/>
    </row>
    <row r="54" spans="1:18" ht="21">
      <c r="A54" s="7" t="s">
        <v>46</v>
      </c>
      <c r="B54" s="7"/>
      <c r="C54" s="7"/>
      <c r="D54" s="7"/>
      <c r="E54" s="7"/>
      <c r="F54" s="7"/>
      <c r="G54" s="7"/>
      <c r="H54" s="7" t="s">
        <v>130</v>
      </c>
      <c r="I54" s="7"/>
      <c r="J54" s="10"/>
      <c r="K54" s="10"/>
      <c r="L54" s="20" t="s">
        <v>83</v>
      </c>
      <c r="M54" s="10"/>
      <c r="N54" s="16">
        <v>50</v>
      </c>
      <c r="O54" s="20" t="s">
        <v>83</v>
      </c>
      <c r="P54" s="10"/>
      <c r="Q54" s="16" t="s">
        <v>136</v>
      </c>
      <c r="R54" s="10"/>
    </row>
    <row r="55" spans="1:18" ht="21">
      <c r="A55" s="8"/>
      <c r="B55" s="8"/>
      <c r="C55" s="8"/>
      <c r="D55" s="8"/>
      <c r="E55" s="8"/>
      <c r="F55" s="8"/>
      <c r="G55" s="8"/>
      <c r="H55" s="8" t="s">
        <v>94</v>
      </c>
      <c r="I55" s="8"/>
      <c r="J55" s="12"/>
      <c r="K55" s="12"/>
      <c r="L55" s="12"/>
      <c r="M55" s="12"/>
      <c r="N55" s="17" t="s">
        <v>107</v>
      </c>
      <c r="O55" s="12"/>
      <c r="P55" s="12"/>
      <c r="Q55" s="17" t="s">
        <v>137</v>
      </c>
      <c r="R55" s="12"/>
    </row>
    <row r="56" spans="1:18" ht="21">
      <c r="A56" s="7" t="s">
        <v>47</v>
      </c>
      <c r="B56" s="7"/>
      <c r="C56" s="7"/>
      <c r="D56" s="7"/>
      <c r="E56" s="7"/>
      <c r="F56" s="7"/>
      <c r="G56" s="7"/>
      <c r="H56" s="7" t="s">
        <v>127</v>
      </c>
      <c r="I56" s="7"/>
      <c r="J56" s="10"/>
      <c r="K56" s="10"/>
      <c r="L56" s="20" t="s">
        <v>83</v>
      </c>
      <c r="M56" s="10"/>
      <c r="N56" s="10"/>
      <c r="O56" s="10"/>
      <c r="P56" s="10"/>
      <c r="Q56" s="16" t="s">
        <v>138</v>
      </c>
      <c r="R56" s="10"/>
    </row>
    <row r="57" spans="1:18" ht="21">
      <c r="A57" s="8"/>
      <c r="B57" s="8"/>
      <c r="C57" s="8"/>
      <c r="D57" s="8"/>
      <c r="E57" s="8"/>
      <c r="F57" s="8"/>
      <c r="G57" s="8"/>
      <c r="H57" s="8" t="s">
        <v>128</v>
      </c>
      <c r="I57" s="8"/>
      <c r="J57" s="12"/>
      <c r="K57" s="12"/>
      <c r="L57" s="12"/>
      <c r="M57" s="12"/>
      <c r="N57" s="12"/>
      <c r="O57" s="12"/>
      <c r="P57" s="12"/>
      <c r="Q57" s="17" t="s">
        <v>137</v>
      </c>
      <c r="R57" s="12"/>
    </row>
    <row r="58" spans="1:18" ht="21">
      <c r="A58" s="7" t="s">
        <v>48</v>
      </c>
      <c r="B58" s="7"/>
      <c r="C58" s="7"/>
      <c r="D58" s="7"/>
      <c r="E58" s="7"/>
      <c r="F58" s="7"/>
      <c r="G58" s="7"/>
      <c r="H58" s="7" t="s">
        <v>139</v>
      </c>
      <c r="I58" s="7"/>
      <c r="J58" s="10"/>
      <c r="K58" s="10"/>
      <c r="L58" s="10"/>
      <c r="M58" s="10" t="s">
        <v>116</v>
      </c>
      <c r="N58" s="10"/>
      <c r="O58" s="10"/>
      <c r="P58" s="10"/>
      <c r="Q58" s="16" t="s">
        <v>140</v>
      </c>
      <c r="R58" s="10"/>
    </row>
    <row r="59" spans="1:18" ht="21">
      <c r="A59" s="8"/>
      <c r="B59" s="8"/>
      <c r="C59" s="8"/>
      <c r="D59" s="8"/>
      <c r="E59" s="8"/>
      <c r="F59" s="8"/>
      <c r="G59" s="8"/>
      <c r="H59" s="8"/>
      <c r="I59" s="8"/>
      <c r="J59" s="12"/>
      <c r="K59" s="12"/>
      <c r="L59" s="12"/>
      <c r="M59" s="12"/>
      <c r="N59" s="12"/>
      <c r="O59" s="12"/>
      <c r="P59" s="12"/>
      <c r="Q59" s="17" t="s">
        <v>141</v>
      </c>
      <c r="R59" s="12"/>
    </row>
    <row r="60" spans="1:18" ht="21">
      <c r="A60" s="7" t="s">
        <v>49</v>
      </c>
      <c r="B60" s="7"/>
      <c r="C60" s="7"/>
      <c r="D60" s="7"/>
      <c r="E60" s="7"/>
      <c r="F60" s="7"/>
      <c r="G60" s="7"/>
      <c r="H60" s="7" t="s">
        <v>82</v>
      </c>
      <c r="I60" s="7"/>
      <c r="J60" s="10"/>
      <c r="K60" s="20" t="s">
        <v>83</v>
      </c>
      <c r="L60" s="20" t="s">
        <v>83</v>
      </c>
      <c r="M60" s="10" t="s">
        <v>116</v>
      </c>
      <c r="N60" s="10"/>
      <c r="O60" s="10"/>
      <c r="P60" s="10"/>
      <c r="Q60" s="16" t="s">
        <v>142</v>
      </c>
      <c r="R60" s="10"/>
    </row>
    <row r="61" spans="1:18" ht="21">
      <c r="A61" s="8"/>
      <c r="B61" s="8"/>
      <c r="C61" s="8"/>
      <c r="D61" s="8"/>
      <c r="E61" s="8"/>
      <c r="F61" s="8"/>
      <c r="G61" s="8"/>
      <c r="H61" s="8"/>
      <c r="I61" s="8"/>
      <c r="J61" s="12"/>
      <c r="K61" s="12"/>
      <c r="L61" s="12"/>
      <c r="M61" s="12"/>
      <c r="N61" s="12"/>
      <c r="O61" s="12"/>
      <c r="P61" s="12"/>
      <c r="Q61" s="17" t="s">
        <v>143</v>
      </c>
      <c r="R61" s="12"/>
    </row>
    <row r="62" spans="1:18" ht="21">
      <c r="A62" s="7" t="s">
        <v>50</v>
      </c>
      <c r="B62" s="7"/>
      <c r="C62" s="7"/>
      <c r="D62" s="7"/>
      <c r="E62" s="7"/>
      <c r="F62" s="7"/>
      <c r="G62" s="7"/>
      <c r="H62" s="7" t="s">
        <v>82</v>
      </c>
      <c r="I62" s="7"/>
      <c r="J62" s="10"/>
      <c r="K62" s="20" t="s">
        <v>83</v>
      </c>
      <c r="L62" s="20" t="s">
        <v>83</v>
      </c>
      <c r="M62" s="10" t="s">
        <v>116</v>
      </c>
      <c r="N62" s="10"/>
      <c r="O62" s="10"/>
      <c r="P62" s="10"/>
      <c r="Q62" s="16" t="s">
        <v>144</v>
      </c>
      <c r="R62" s="10"/>
    </row>
    <row r="63" spans="1:18" ht="21">
      <c r="A63" s="8"/>
      <c r="B63" s="8"/>
      <c r="C63" s="8"/>
      <c r="D63" s="8"/>
      <c r="E63" s="8"/>
      <c r="F63" s="8"/>
      <c r="G63" s="8"/>
      <c r="H63" s="8"/>
      <c r="I63" s="8"/>
      <c r="J63" s="12"/>
      <c r="K63" s="12"/>
      <c r="L63" s="12"/>
      <c r="M63" s="12"/>
      <c r="N63" s="12"/>
      <c r="O63" s="12"/>
      <c r="P63" s="12"/>
      <c r="Q63" s="17" t="s">
        <v>143</v>
      </c>
      <c r="R63" s="12"/>
    </row>
    <row r="64" spans="1:18" ht="21">
      <c r="A64" s="7" t="s">
        <v>51</v>
      </c>
      <c r="B64" s="7"/>
      <c r="C64" s="7"/>
      <c r="D64" s="7"/>
      <c r="E64" s="7"/>
      <c r="F64" s="7"/>
      <c r="G64" s="7"/>
      <c r="H64" s="7" t="s">
        <v>98</v>
      </c>
      <c r="I64" s="7"/>
      <c r="J64" s="10"/>
      <c r="K64" s="10"/>
      <c r="L64" s="10"/>
      <c r="M64" s="11" t="s">
        <v>116</v>
      </c>
      <c r="N64" s="10"/>
      <c r="O64" s="10"/>
      <c r="P64" s="10"/>
      <c r="Q64" s="16" t="s">
        <v>145</v>
      </c>
      <c r="R64" s="10"/>
    </row>
    <row r="65" spans="1:18" ht="21">
      <c r="A65" s="8"/>
      <c r="B65" s="8"/>
      <c r="C65" s="8"/>
      <c r="D65" s="8"/>
      <c r="E65" s="8"/>
      <c r="F65" s="8"/>
      <c r="G65" s="8"/>
      <c r="H65" s="8"/>
      <c r="I65" s="8"/>
      <c r="J65" s="12"/>
      <c r="K65" s="12"/>
      <c r="L65" s="12"/>
      <c r="M65" s="13"/>
      <c r="N65" s="12"/>
      <c r="O65" s="12"/>
      <c r="P65" s="12"/>
      <c r="Q65" s="17" t="s">
        <v>143</v>
      </c>
      <c r="R65" s="12"/>
    </row>
    <row r="66" spans="1:18" ht="21">
      <c r="A66" s="7" t="s">
        <v>52</v>
      </c>
      <c r="B66" s="7"/>
      <c r="C66" s="7"/>
      <c r="D66" s="7"/>
      <c r="E66" s="7"/>
      <c r="F66" s="7"/>
      <c r="G66" s="7"/>
      <c r="H66" s="7" t="s">
        <v>82</v>
      </c>
      <c r="I66" s="7"/>
      <c r="J66" s="10"/>
      <c r="K66" s="20" t="s">
        <v>83</v>
      </c>
      <c r="L66" s="20" t="s">
        <v>83</v>
      </c>
      <c r="M66" s="10" t="s">
        <v>116</v>
      </c>
      <c r="N66" s="10"/>
      <c r="O66" s="10"/>
      <c r="P66" s="10"/>
      <c r="Q66" s="16" t="s">
        <v>146</v>
      </c>
      <c r="R66" s="10"/>
    </row>
    <row r="67" spans="1:18" ht="21">
      <c r="A67" s="8"/>
      <c r="B67" s="8"/>
      <c r="C67" s="8"/>
      <c r="D67" s="8"/>
      <c r="E67" s="8"/>
      <c r="F67" s="8"/>
      <c r="G67" s="8"/>
      <c r="H67" s="8"/>
      <c r="I67" s="8"/>
      <c r="J67" s="12"/>
      <c r="K67" s="12"/>
      <c r="L67" s="12"/>
      <c r="M67" s="12"/>
      <c r="N67" s="12"/>
      <c r="O67" s="12"/>
      <c r="P67" s="12"/>
      <c r="Q67" s="17" t="s">
        <v>143</v>
      </c>
      <c r="R67" s="12"/>
    </row>
    <row r="68" spans="1:18" ht="21">
      <c r="A68" s="7" t="s">
        <v>53</v>
      </c>
      <c r="B68" s="7"/>
      <c r="C68" s="7"/>
      <c r="D68" s="7"/>
      <c r="E68" s="7"/>
      <c r="F68" s="7"/>
      <c r="G68" s="7"/>
      <c r="H68" s="7" t="s">
        <v>82</v>
      </c>
      <c r="I68" s="7"/>
      <c r="J68" s="10"/>
      <c r="K68" s="20" t="s">
        <v>83</v>
      </c>
      <c r="L68" s="20" t="s">
        <v>83</v>
      </c>
      <c r="M68" s="10" t="s">
        <v>116</v>
      </c>
      <c r="N68" s="10"/>
      <c r="O68" s="10"/>
      <c r="P68" s="10"/>
      <c r="Q68" s="16" t="s">
        <v>147</v>
      </c>
      <c r="R68" s="10"/>
    </row>
    <row r="69" spans="1:18" ht="21">
      <c r="A69" s="8"/>
      <c r="B69" s="8"/>
      <c r="C69" s="8"/>
      <c r="D69" s="8"/>
      <c r="E69" s="8"/>
      <c r="F69" s="8"/>
      <c r="G69" s="8"/>
      <c r="H69" s="8"/>
      <c r="I69" s="8"/>
      <c r="J69" s="12"/>
      <c r="K69" s="12"/>
      <c r="L69" s="12"/>
      <c r="M69" s="12"/>
      <c r="N69" s="12"/>
      <c r="O69" s="12"/>
      <c r="P69" s="12"/>
      <c r="Q69" s="17" t="s">
        <v>143</v>
      </c>
      <c r="R69" s="12"/>
    </row>
    <row r="70" spans="1:18" ht="21">
      <c r="A70" s="7" t="s">
        <v>54</v>
      </c>
      <c r="B70" s="7"/>
      <c r="C70" s="7"/>
      <c r="D70" s="7"/>
      <c r="E70" s="7"/>
      <c r="F70" s="7"/>
      <c r="G70" s="7"/>
      <c r="H70" s="7" t="s">
        <v>82</v>
      </c>
      <c r="I70" s="7"/>
      <c r="J70" s="10"/>
      <c r="K70" s="20" t="s">
        <v>83</v>
      </c>
      <c r="L70" s="20" t="s">
        <v>83</v>
      </c>
      <c r="M70" s="10" t="s">
        <v>116</v>
      </c>
      <c r="N70" s="10"/>
      <c r="O70" s="10"/>
      <c r="P70" s="10"/>
      <c r="Q70" s="16" t="s">
        <v>148</v>
      </c>
      <c r="R70" s="10"/>
    </row>
    <row r="71" spans="1:18" ht="21">
      <c r="A71" s="8"/>
      <c r="B71" s="8"/>
      <c r="C71" s="8"/>
      <c r="D71" s="8"/>
      <c r="E71" s="8"/>
      <c r="F71" s="8"/>
      <c r="G71" s="8"/>
      <c r="H71" s="8"/>
      <c r="I71" s="8"/>
      <c r="J71" s="12"/>
      <c r="K71" s="12"/>
      <c r="L71" s="12"/>
      <c r="M71" s="12"/>
      <c r="N71" s="12"/>
      <c r="O71" s="12"/>
      <c r="P71" s="12"/>
      <c r="Q71" s="17" t="s">
        <v>143</v>
      </c>
      <c r="R71" s="12"/>
    </row>
    <row r="72" spans="1:18" ht="21">
      <c r="A72" s="7" t="s">
        <v>55</v>
      </c>
      <c r="B72" s="7"/>
      <c r="C72" s="7"/>
      <c r="D72" s="7"/>
      <c r="E72" s="7"/>
      <c r="F72" s="7"/>
      <c r="G72" s="7"/>
      <c r="H72" s="7" t="s">
        <v>82</v>
      </c>
      <c r="I72" s="7"/>
      <c r="J72" s="10"/>
      <c r="K72" s="20" t="s">
        <v>83</v>
      </c>
      <c r="L72" s="20" t="s">
        <v>83</v>
      </c>
      <c r="M72" s="10" t="s">
        <v>116</v>
      </c>
      <c r="N72" s="10"/>
      <c r="O72" s="10"/>
      <c r="P72" s="10"/>
      <c r="Q72" s="16" t="s">
        <v>149</v>
      </c>
      <c r="R72" s="10"/>
    </row>
    <row r="73" spans="1:18" ht="21">
      <c r="A73" s="8"/>
      <c r="B73" s="8"/>
      <c r="C73" s="8"/>
      <c r="D73" s="8"/>
      <c r="E73" s="8"/>
      <c r="F73" s="8"/>
      <c r="G73" s="8"/>
      <c r="H73" s="8"/>
      <c r="I73" s="8"/>
      <c r="J73" s="12"/>
      <c r="K73" s="12"/>
      <c r="L73" s="12"/>
      <c r="M73" s="12"/>
      <c r="N73" s="12"/>
      <c r="O73" s="12"/>
      <c r="P73" s="12"/>
      <c r="Q73" s="17" t="s">
        <v>143</v>
      </c>
      <c r="R73" s="12"/>
    </row>
    <row r="74" spans="1:18" ht="21">
      <c r="A74" s="7" t="s">
        <v>56</v>
      </c>
      <c r="B74" s="7"/>
      <c r="C74" s="7"/>
      <c r="D74" s="7"/>
      <c r="E74" s="7"/>
      <c r="F74" s="7"/>
      <c r="G74" s="7"/>
      <c r="H74" s="7" t="s">
        <v>82</v>
      </c>
      <c r="I74" s="7"/>
      <c r="J74" s="10"/>
      <c r="K74" s="20" t="s">
        <v>83</v>
      </c>
      <c r="L74" s="20" t="s">
        <v>83</v>
      </c>
      <c r="M74" s="10" t="s">
        <v>116</v>
      </c>
      <c r="N74" s="10"/>
      <c r="O74" s="10"/>
      <c r="P74" s="10"/>
      <c r="Q74" s="16" t="s">
        <v>150</v>
      </c>
      <c r="R74" s="10"/>
    </row>
    <row r="75" spans="1:18" ht="21">
      <c r="A75" s="8"/>
      <c r="B75" s="8"/>
      <c r="C75" s="8"/>
      <c r="D75" s="8"/>
      <c r="E75" s="8"/>
      <c r="F75" s="8"/>
      <c r="G75" s="8"/>
      <c r="H75" s="8"/>
      <c r="I75" s="8"/>
      <c r="J75" s="12"/>
      <c r="K75" s="12"/>
      <c r="L75" s="12"/>
      <c r="M75" s="12"/>
      <c r="N75" s="12"/>
      <c r="O75" s="12"/>
      <c r="P75" s="12"/>
      <c r="Q75" s="17" t="s">
        <v>143</v>
      </c>
      <c r="R75" s="12"/>
    </row>
    <row r="76" spans="1:18" ht="21">
      <c r="A76" s="7" t="s">
        <v>57</v>
      </c>
      <c r="B76" s="7"/>
      <c r="C76" s="7"/>
      <c r="D76" s="7"/>
      <c r="E76" s="7"/>
      <c r="F76" s="7"/>
      <c r="G76" s="7"/>
      <c r="H76" s="7" t="s">
        <v>82</v>
      </c>
      <c r="I76" s="7"/>
      <c r="J76" s="10"/>
      <c r="K76" s="20" t="s">
        <v>83</v>
      </c>
      <c r="L76" s="20" t="s">
        <v>83</v>
      </c>
      <c r="M76" s="10" t="s">
        <v>116</v>
      </c>
      <c r="N76" s="10"/>
      <c r="O76" s="10"/>
      <c r="P76" s="10"/>
      <c r="Q76" s="16" t="s">
        <v>151</v>
      </c>
      <c r="R76" s="10"/>
    </row>
    <row r="77" spans="1:18" ht="21">
      <c r="A77" s="8"/>
      <c r="B77" s="8"/>
      <c r="C77" s="8"/>
      <c r="D77" s="8"/>
      <c r="E77" s="8"/>
      <c r="F77" s="8"/>
      <c r="G77" s="8"/>
      <c r="H77" s="8"/>
      <c r="I77" s="8"/>
      <c r="J77" s="12"/>
      <c r="K77" s="12"/>
      <c r="L77" s="12"/>
      <c r="M77" s="12"/>
      <c r="N77" s="12"/>
      <c r="O77" s="12"/>
      <c r="P77" s="12"/>
      <c r="Q77" s="17" t="s">
        <v>143</v>
      </c>
      <c r="R77" s="12"/>
    </row>
    <row r="78" spans="1:18" ht="21">
      <c r="A78" s="7" t="s">
        <v>58</v>
      </c>
      <c r="B78" s="7"/>
      <c r="C78" s="7"/>
      <c r="D78" s="7"/>
      <c r="E78" s="7"/>
      <c r="F78" s="7"/>
      <c r="G78" s="7"/>
      <c r="H78" s="7" t="s">
        <v>152</v>
      </c>
      <c r="I78" s="7"/>
      <c r="J78" s="10"/>
      <c r="K78" s="10"/>
      <c r="L78" s="20" t="s">
        <v>83</v>
      </c>
      <c r="M78" s="10"/>
      <c r="N78" s="16">
        <v>50</v>
      </c>
      <c r="O78" s="10"/>
      <c r="P78" s="10"/>
      <c r="Q78" s="16" t="s">
        <v>186</v>
      </c>
      <c r="R78" s="10"/>
    </row>
    <row r="79" spans="1:18" ht="21">
      <c r="A79" s="8"/>
      <c r="B79" s="8"/>
      <c r="C79" s="8"/>
      <c r="D79" s="8"/>
      <c r="E79" s="8"/>
      <c r="F79" s="8"/>
      <c r="G79" s="8"/>
      <c r="H79" s="8"/>
      <c r="I79" s="8"/>
      <c r="J79" s="12"/>
      <c r="K79" s="12"/>
      <c r="L79" s="12"/>
      <c r="M79" s="12"/>
      <c r="N79" s="17" t="s">
        <v>107</v>
      </c>
      <c r="O79" s="12"/>
      <c r="P79" s="12"/>
      <c r="Q79" s="17" t="s">
        <v>153</v>
      </c>
      <c r="R79" s="12"/>
    </row>
    <row r="80" spans="1:18" ht="21">
      <c r="A80" s="7" t="s">
        <v>59</v>
      </c>
      <c r="B80" s="7"/>
      <c r="C80" s="7"/>
      <c r="D80" s="7"/>
      <c r="E80" s="7"/>
      <c r="F80" s="7"/>
      <c r="G80" s="7"/>
      <c r="H80" s="7" t="s">
        <v>100</v>
      </c>
      <c r="I80" s="7"/>
      <c r="J80" s="10"/>
      <c r="K80" s="10"/>
      <c r="L80" s="20" t="s">
        <v>83</v>
      </c>
      <c r="M80" s="10"/>
      <c r="N80" s="16">
        <v>50</v>
      </c>
      <c r="O80" s="10"/>
      <c r="P80" s="10"/>
      <c r="Q80" s="16" t="s">
        <v>154</v>
      </c>
      <c r="R80" s="10"/>
    </row>
    <row r="81" spans="1:18" s="19" customFormat="1" ht="21">
      <c r="A81" s="8"/>
      <c r="B81" s="8"/>
      <c r="C81" s="8"/>
      <c r="D81" s="8"/>
      <c r="E81" s="8"/>
      <c r="F81" s="8"/>
      <c r="G81" s="8"/>
      <c r="H81" s="8"/>
      <c r="I81" s="8"/>
      <c r="J81" s="12"/>
      <c r="K81" s="12"/>
      <c r="L81" s="12"/>
      <c r="M81" s="12"/>
      <c r="N81" s="17" t="s">
        <v>107</v>
      </c>
      <c r="O81" s="12"/>
      <c r="P81" s="12"/>
      <c r="Q81" s="17" t="s">
        <v>155</v>
      </c>
      <c r="R81" s="12"/>
    </row>
    <row r="82" spans="1:18" ht="21">
      <c r="A82" s="7" t="s">
        <v>60</v>
      </c>
      <c r="B82" s="7"/>
      <c r="C82" s="7"/>
      <c r="D82" s="7"/>
      <c r="E82" s="7"/>
      <c r="F82" s="7"/>
      <c r="G82" s="7"/>
      <c r="H82" s="7" t="s">
        <v>82</v>
      </c>
      <c r="I82" s="7"/>
      <c r="J82" s="10"/>
      <c r="K82" s="20" t="s">
        <v>83</v>
      </c>
      <c r="L82" s="20" t="s">
        <v>83</v>
      </c>
      <c r="M82" s="11" t="s">
        <v>87</v>
      </c>
      <c r="N82" s="10"/>
      <c r="O82" s="10"/>
      <c r="P82" s="10"/>
      <c r="Q82" s="16" t="s">
        <v>156</v>
      </c>
      <c r="R82" s="10"/>
    </row>
    <row r="83" spans="1:18" ht="21">
      <c r="A83" s="8"/>
      <c r="B83" s="8"/>
      <c r="C83" s="8"/>
      <c r="D83" s="8"/>
      <c r="E83" s="8"/>
      <c r="F83" s="8"/>
      <c r="G83" s="8"/>
      <c r="H83" s="8"/>
      <c r="I83" s="8"/>
      <c r="J83" s="12"/>
      <c r="K83" s="12"/>
      <c r="L83" s="12"/>
      <c r="M83" s="12"/>
      <c r="N83" s="12"/>
      <c r="O83" s="12"/>
      <c r="P83" s="12"/>
      <c r="Q83" s="30">
        <v>18292</v>
      </c>
      <c r="R83" s="12"/>
    </row>
    <row r="84" spans="1:18" ht="21">
      <c r="A84" s="7" t="s">
        <v>61</v>
      </c>
      <c r="B84" s="7"/>
      <c r="C84" s="7"/>
      <c r="D84" s="7"/>
      <c r="E84" s="7"/>
      <c r="F84" s="7"/>
      <c r="G84" s="7"/>
      <c r="H84" s="7" t="s">
        <v>82</v>
      </c>
      <c r="I84" s="7"/>
      <c r="J84" s="10"/>
      <c r="K84" s="20" t="s">
        <v>83</v>
      </c>
      <c r="L84" s="20" t="s">
        <v>83</v>
      </c>
      <c r="M84" s="11" t="s">
        <v>87</v>
      </c>
      <c r="N84" s="10"/>
      <c r="O84" s="10"/>
      <c r="P84" s="10"/>
      <c r="Q84" s="16" t="s">
        <v>157</v>
      </c>
      <c r="R84" s="10"/>
    </row>
    <row r="85" spans="1:18" ht="21">
      <c r="A85" s="8"/>
      <c r="B85" s="8"/>
      <c r="C85" s="8"/>
      <c r="D85" s="8"/>
      <c r="E85" s="8"/>
      <c r="F85" s="8"/>
      <c r="G85" s="8"/>
      <c r="H85" s="8"/>
      <c r="I85" s="8"/>
      <c r="J85" s="12"/>
      <c r="K85" s="12"/>
      <c r="L85" s="12"/>
      <c r="M85" s="12"/>
      <c r="N85" s="12"/>
      <c r="O85" s="12"/>
      <c r="P85" s="12"/>
      <c r="Q85" s="30">
        <v>18292</v>
      </c>
      <c r="R85" s="12"/>
    </row>
    <row r="86" spans="1:18" ht="21">
      <c r="A86" s="7" t="s">
        <v>62</v>
      </c>
      <c r="B86" s="7"/>
      <c r="C86" s="7"/>
      <c r="D86" s="7"/>
      <c r="E86" s="7"/>
      <c r="F86" s="7"/>
      <c r="G86" s="7"/>
      <c r="H86" s="7" t="s">
        <v>124</v>
      </c>
      <c r="I86" s="7"/>
      <c r="J86" s="10"/>
      <c r="K86" s="10"/>
      <c r="L86" s="20" t="s">
        <v>83</v>
      </c>
      <c r="M86" s="10"/>
      <c r="N86" s="10"/>
      <c r="O86" s="10"/>
      <c r="P86" s="10"/>
      <c r="Q86" s="16" t="s">
        <v>187</v>
      </c>
      <c r="R86" s="10"/>
    </row>
    <row r="87" spans="1:18" ht="21">
      <c r="A87" s="8"/>
      <c r="B87" s="8"/>
      <c r="C87" s="8"/>
      <c r="D87" s="8"/>
      <c r="E87" s="8"/>
      <c r="F87" s="8"/>
      <c r="G87" s="8"/>
      <c r="H87" s="8"/>
      <c r="I87" s="9"/>
      <c r="J87" s="14"/>
      <c r="K87" s="12"/>
      <c r="L87" s="14"/>
      <c r="M87" s="12"/>
      <c r="N87" s="12"/>
      <c r="O87" s="12"/>
      <c r="P87" s="12"/>
      <c r="Q87" s="30">
        <v>18292</v>
      </c>
      <c r="R87" s="12"/>
    </row>
    <row r="88" spans="1:18" ht="21">
      <c r="A88" s="7" t="s">
        <v>63</v>
      </c>
      <c r="B88" s="7"/>
      <c r="C88" s="7"/>
      <c r="D88" s="7"/>
      <c r="E88" s="7"/>
      <c r="F88" s="7"/>
      <c r="G88" s="7"/>
      <c r="H88" s="7" t="s">
        <v>127</v>
      </c>
      <c r="I88" s="20" t="s">
        <v>83</v>
      </c>
      <c r="J88" s="20" t="s">
        <v>83</v>
      </c>
      <c r="K88" s="10"/>
      <c r="L88" s="10"/>
      <c r="M88" s="10"/>
      <c r="N88" s="10"/>
      <c r="O88" s="10"/>
      <c r="P88" s="10"/>
      <c r="Q88" s="16" t="s">
        <v>188</v>
      </c>
      <c r="R88" s="10"/>
    </row>
    <row r="89" spans="1:18" ht="21">
      <c r="A89" s="8"/>
      <c r="B89" s="8"/>
      <c r="C89" s="8"/>
      <c r="D89" s="8"/>
      <c r="E89" s="8"/>
      <c r="F89" s="8"/>
      <c r="G89" s="8"/>
      <c r="H89" s="8" t="s">
        <v>128</v>
      </c>
      <c r="I89" s="14"/>
      <c r="J89" s="14"/>
      <c r="K89" s="12"/>
      <c r="L89" s="14"/>
      <c r="M89" s="12"/>
      <c r="N89" s="12"/>
      <c r="O89" s="12"/>
      <c r="P89" s="12"/>
      <c r="Q89" s="30">
        <v>18292</v>
      </c>
      <c r="R89" s="12"/>
    </row>
    <row r="90" spans="1:18" ht="21">
      <c r="A90" s="7" t="s">
        <v>64</v>
      </c>
      <c r="B90" s="7"/>
      <c r="C90" s="7"/>
      <c r="D90" s="7"/>
      <c r="E90" s="7"/>
      <c r="F90" s="7"/>
      <c r="G90" s="7"/>
      <c r="H90" s="7" t="s">
        <v>124</v>
      </c>
      <c r="I90" s="7"/>
      <c r="J90" s="10"/>
      <c r="K90" s="10"/>
      <c r="L90" s="20" t="s">
        <v>83</v>
      </c>
      <c r="M90" s="10"/>
      <c r="N90" s="10"/>
      <c r="O90" s="10"/>
      <c r="P90" s="10"/>
      <c r="Q90" s="16" t="s">
        <v>189</v>
      </c>
      <c r="R90" s="10"/>
    </row>
    <row r="91" spans="1:18" ht="21">
      <c r="A91" s="8"/>
      <c r="B91" s="8"/>
      <c r="C91" s="8"/>
      <c r="D91" s="8"/>
      <c r="E91" s="8"/>
      <c r="F91" s="8"/>
      <c r="G91" s="8"/>
      <c r="H91" s="8"/>
      <c r="I91" s="8"/>
      <c r="J91" s="12"/>
      <c r="K91" s="12"/>
      <c r="L91" s="14"/>
      <c r="M91" s="12"/>
      <c r="N91" s="12"/>
      <c r="O91" s="12"/>
      <c r="P91" s="14"/>
      <c r="Q91" s="30">
        <v>18292</v>
      </c>
      <c r="R91" s="12"/>
    </row>
    <row r="92" spans="1:18" ht="21">
      <c r="A92" s="7" t="s">
        <v>65</v>
      </c>
      <c r="B92" s="7"/>
      <c r="C92" s="7"/>
      <c r="D92" s="7"/>
      <c r="E92" s="7"/>
      <c r="F92" s="7"/>
      <c r="G92" s="7"/>
      <c r="H92" s="7" t="s">
        <v>102</v>
      </c>
      <c r="I92" s="7"/>
      <c r="J92" s="10"/>
      <c r="K92" s="10"/>
      <c r="L92" s="10"/>
      <c r="M92" s="10"/>
      <c r="N92" s="10"/>
      <c r="O92" s="10"/>
      <c r="P92" s="20" t="s">
        <v>83</v>
      </c>
      <c r="Q92" s="16" t="s">
        <v>158</v>
      </c>
      <c r="R92" s="10" t="s">
        <v>105</v>
      </c>
    </row>
    <row r="93" spans="1:18" s="19" customFormat="1" ht="21">
      <c r="A93" s="8"/>
      <c r="B93" s="8"/>
      <c r="C93" s="8"/>
      <c r="D93" s="8"/>
      <c r="E93" s="8"/>
      <c r="F93" s="8"/>
      <c r="G93" s="8"/>
      <c r="H93" s="8"/>
      <c r="I93" s="8"/>
      <c r="J93" s="12"/>
      <c r="K93" s="12"/>
      <c r="L93" s="12"/>
      <c r="M93" s="12"/>
      <c r="N93" s="12"/>
      <c r="O93" s="12"/>
      <c r="P93" s="12"/>
      <c r="Q93" s="17" t="s">
        <v>159</v>
      </c>
      <c r="R93" s="12" t="s">
        <v>11</v>
      </c>
    </row>
    <row r="94" spans="1:18" ht="21">
      <c r="A94" s="7" t="s">
        <v>66</v>
      </c>
      <c r="B94" s="7"/>
      <c r="C94" s="7"/>
      <c r="D94" s="7"/>
      <c r="E94" s="7"/>
      <c r="F94" s="7"/>
      <c r="G94" s="7"/>
      <c r="H94" s="7" t="s">
        <v>119</v>
      </c>
      <c r="I94" s="7"/>
      <c r="J94" s="10"/>
      <c r="K94" s="10"/>
      <c r="L94" s="20" t="s">
        <v>83</v>
      </c>
      <c r="M94" s="10" t="s">
        <v>87</v>
      </c>
      <c r="N94" s="10"/>
      <c r="O94" s="10"/>
      <c r="P94" s="10"/>
      <c r="Q94" s="16" t="s">
        <v>160</v>
      </c>
      <c r="R94" s="10"/>
    </row>
    <row r="95" spans="1:18" ht="21">
      <c r="A95" s="8"/>
      <c r="B95" s="8"/>
      <c r="C95" s="8"/>
      <c r="D95" s="8"/>
      <c r="E95" s="8"/>
      <c r="F95" s="8"/>
      <c r="G95" s="8"/>
      <c r="H95" s="8"/>
      <c r="I95" s="8"/>
      <c r="J95" s="12"/>
      <c r="K95" s="12"/>
      <c r="L95" s="12"/>
      <c r="M95" s="12"/>
      <c r="N95" s="12"/>
      <c r="O95" s="12"/>
      <c r="P95" s="12"/>
      <c r="Q95" s="17" t="s">
        <v>161</v>
      </c>
      <c r="R95" s="12"/>
    </row>
    <row r="96" spans="1:18" ht="21">
      <c r="A96" s="7" t="s">
        <v>67</v>
      </c>
      <c r="B96" s="7"/>
      <c r="C96" s="7"/>
      <c r="D96" s="7"/>
      <c r="E96" s="7"/>
      <c r="F96" s="7"/>
      <c r="G96" s="7"/>
      <c r="H96" s="7" t="s">
        <v>82</v>
      </c>
      <c r="I96" s="7"/>
      <c r="J96" s="10"/>
      <c r="K96" s="20" t="s">
        <v>83</v>
      </c>
      <c r="L96" s="20" t="s">
        <v>83</v>
      </c>
      <c r="M96" s="10" t="s">
        <v>87</v>
      </c>
      <c r="N96" s="10"/>
      <c r="O96" s="10"/>
      <c r="P96" s="10"/>
      <c r="Q96" s="16" t="s">
        <v>163</v>
      </c>
      <c r="R96" s="10"/>
    </row>
    <row r="97" spans="1:18" s="19" customFormat="1" ht="21">
      <c r="A97" s="8"/>
      <c r="B97" s="8"/>
      <c r="C97" s="8"/>
      <c r="D97" s="8"/>
      <c r="E97" s="8"/>
      <c r="F97" s="8"/>
      <c r="G97" s="8"/>
      <c r="H97" s="8"/>
      <c r="I97" s="8"/>
      <c r="J97" s="12"/>
      <c r="K97" s="12"/>
      <c r="L97" s="12"/>
      <c r="M97" s="12" t="s">
        <v>162</v>
      </c>
      <c r="N97" s="12"/>
      <c r="O97" s="12"/>
      <c r="P97" s="12"/>
      <c r="Q97" s="17" t="s">
        <v>161</v>
      </c>
      <c r="R97" s="12"/>
    </row>
    <row r="98" spans="1:18" ht="21">
      <c r="A98" s="7" t="s">
        <v>68</v>
      </c>
      <c r="B98" s="7"/>
      <c r="C98" s="7"/>
      <c r="D98" s="7"/>
      <c r="E98" s="7"/>
      <c r="F98" s="7"/>
      <c r="G98" s="7"/>
      <c r="H98" s="7" t="s">
        <v>102</v>
      </c>
      <c r="I98" s="7"/>
      <c r="J98" s="10"/>
      <c r="K98" s="10"/>
      <c r="L98" s="10"/>
      <c r="M98" s="10" t="s">
        <v>87</v>
      </c>
      <c r="N98" s="10"/>
      <c r="O98" s="20" t="s">
        <v>83</v>
      </c>
      <c r="P98" s="10"/>
      <c r="Q98" s="16" t="s">
        <v>164</v>
      </c>
      <c r="R98" s="10"/>
    </row>
    <row r="99" spans="1:18" s="19" customFormat="1" ht="21">
      <c r="A99" s="8"/>
      <c r="B99" s="8"/>
      <c r="C99" s="8"/>
      <c r="D99" s="8"/>
      <c r="E99" s="8"/>
      <c r="F99" s="8"/>
      <c r="G99" s="8"/>
      <c r="H99" s="8"/>
      <c r="I99" s="8"/>
      <c r="J99" s="12"/>
      <c r="K99" s="12"/>
      <c r="L99" s="12"/>
      <c r="M99" s="12"/>
      <c r="N99" s="12"/>
      <c r="O99" s="12"/>
      <c r="P99" s="12"/>
      <c r="Q99" s="17" t="s">
        <v>161</v>
      </c>
      <c r="R99" s="12"/>
    </row>
    <row r="100" spans="1:18" ht="21">
      <c r="A100" s="7" t="s">
        <v>69</v>
      </c>
      <c r="B100" s="7"/>
      <c r="C100" s="7"/>
      <c r="D100" s="7"/>
      <c r="E100" s="7"/>
      <c r="F100" s="7"/>
      <c r="G100" s="7"/>
      <c r="H100" s="7" t="s">
        <v>82</v>
      </c>
      <c r="I100" s="7"/>
      <c r="J100" s="10"/>
      <c r="K100" s="20" t="s">
        <v>83</v>
      </c>
      <c r="L100" s="20" t="s">
        <v>83</v>
      </c>
      <c r="M100" s="10" t="s">
        <v>87</v>
      </c>
      <c r="N100" s="10"/>
      <c r="O100" s="10"/>
      <c r="P100" s="10"/>
      <c r="Q100" s="16" t="s">
        <v>165</v>
      </c>
      <c r="R100" s="10"/>
    </row>
    <row r="101" spans="1:18" s="19" customFormat="1" ht="21">
      <c r="A101" s="8"/>
      <c r="B101" s="8"/>
      <c r="C101" s="8"/>
      <c r="D101" s="8"/>
      <c r="E101" s="8"/>
      <c r="F101" s="8"/>
      <c r="G101" s="8"/>
      <c r="H101" s="8"/>
      <c r="I101" s="8"/>
      <c r="J101" s="12"/>
      <c r="K101" s="12"/>
      <c r="L101" s="12"/>
      <c r="M101" s="12"/>
      <c r="N101" s="12"/>
      <c r="O101" s="12"/>
      <c r="P101" s="12"/>
      <c r="Q101" s="17" t="s">
        <v>166</v>
      </c>
      <c r="R101" s="12"/>
    </row>
    <row r="102" spans="1:18" ht="21">
      <c r="A102" s="7" t="s">
        <v>70</v>
      </c>
      <c r="B102" s="7"/>
      <c r="C102" s="7"/>
      <c r="D102" s="7"/>
      <c r="E102" s="7"/>
      <c r="F102" s="7"/>
      <c r="G102" s="7"/>
      <c r="H102" s="7" t="s">
        <v>100</v>
      </c>
      <c r="I102" s="7"/>
      <c r="J102" s="10"/>
      <c r="K102" s="10"/>
      <c r="L102" s="10"/>
      <c r="M102" s="10" t="s">
        <v>87</v>
      </c>
      <c r="N102" s="10"/>
      <c r="O102" s="10"/>
      <c r="P102" s="10"/>
      <c r="Q102" s="16" t="s">
        <v>167</v>
      </c>
      <c r="R102" s="10"/>
    </row>
    <row r="103" spans="1:18" s="19" customFormat="1" ht="21">
      <c r="A103" s="8"/>
      <c r="B103" s="8"/>
      <c r="C103" s="8"/>
      <c r="D103" s="8"/>
      <c r="E103" s="8"/>
      <c r="F103" s="8"/>
      <c r="G103" s="8"/>
      <c r="H103" s="8"/>
      <c r="I103" s="8"/>
      <c r="J103" s="12"/>
      <c r="K103" s="12"/>
      <c r="L103" s="12"/>
      <c r="M103" s="12"/>
      <c r="N103" s="12"/>
      <c r="O103" s="12"/>
      <c r="P103" s="12"/>
      <c r="Q103" s="17" t="s">
        <v>166</v>
      </c>
      <c r="R103" s="12"/>
    </row>
    <row r="104" spans="1:18" ht="21">
      <c r="A104" s="7" t="s">
        <v>71</v>
      </c>
      <c r="B104" s="7"/>
      <c r="C104" s="7"/>
      <c r="D104" s="7"/>
      <c r="E104" s="7"/>
      <c r="F104" s="7"/>
      <c r="G104" s="7"/>
      <c r="H104" s="7" t="s">
        <v>130</v>
      </c>
      <c r="I104" s="7"/>
      <c r="J104" s="10"/>
      <c r="K104" s="10"/>
      <c r="L104" s="20" t="s">
        <v>83</v>
      </c>
      <c r="M104" s="10"/>
      <c r="N104" s="10"/>
      <c r="O104" s="20" t="s">
        <v>83</v>
      </c>
      <c r="P104" s="10"/>
      <c r="R104" s="10"/>
    </row>
    <row r="105" spans="1:18" s="19" customFormat="1" ht="21">
      <c r="A105" s="8"/>
      <c r="B105" s="8"/>
      <c r="C105" s="8"/>
      <c r="D105" s="8"/>
      <c r="E105" s="8"/>
      <c r="F105" s="8"/>
      <c r="G105" s="8"/>
      <c r="H105" s="8" t="s">
        <v>100</v>
      </c>
      <c r="I105" s="8"/>
      <c r="J105" s="12"/>
      <c r="K105" s="12"/>
      <c r="L105" s="12"/>
      <c r="M105" s="12"/>
      <c r="N105" s="12"/>
      <c r="O105" s="12"/>
      <c r="P105" s="12"/>
      <c r="Q105" s="17" t="s">
        <v>168</v>
      </c>
      <c r="R105" s="12"/>
    </row>
    <row r="106" spans="1:18" ht="21">
      <c r="A106" s="7" t="s">
        <v>72</v>
      </c>
      <c r="B106" s="7"/>
      <c r="C106" s="7"/>
      <c r="D106" s="7"/>
      <c r="E106" s="7"/>
      <c r="F106" s="7"/>
      <c r="G106" s="7"/>
      <c r="H106" s="9" t="s">
        <v>100</v>
      </c>
      <c r="I106" s="20" t="s">
        <v>83</v>
      </c>
      <c r="J106" s="20" t="s">
        <v>83</v>
      </c>
      <c r="K106" s="10"/>
      <c r="L106" s="10"/>
      <c r="M106" s="10"/>
      <c r="N106" s="10"/>
      <c r="O106" s="10"/>
      <c r="P106" s="10"/>
      <c r="Q106" s="16" t="s">
        <v>169</v>
      </c>
      <c r="R106" s="10"/>
    </row>
    <row r="107" spans="1:18" s="19" customFormat="1" ht="21">
      <c r="A107" s="8"/>
      <c r="B107" s="8"/>
      <c r="C107" s="8"/>
      <c r="D107" s="8"/>
      <c r="E107" s="8"/>
      <c r="F107" s="8"/>
      <c r="G107" s="8"/>
      <c r="H107" s="8"/>
      <c r="I107" s="8"/>
      <c r="J107" s="12"/>
      <c r="K107" s="12"/>
      <c r="L107" s="12"/>
      <c r="M107" s="12"/>
      <c r="N107" s="12"/>
      <c r="O107" s="12"/>
      <c r="P107" s="12"/>
      <c r="R107" s="12"/>
    </row>
    <row r="108" spans="1:18" ht="21">
      <c r="A108" s="7" t="s">
        <v>73</v>
      </c>
      <c r="B108" s="7"/>
      <c r="C108" s="7"/>
      <c r="D108" s="7"/>
      <c r="E108" s="7"/>
      <c r="F108" s="7"/>
      <c r="G108" s="7"/>
      <c r="H108" s="7" t="s">
        <v>82</v>
      </c>
      <c r="I108" s="7"/>
      <c r="J108" s="10"/>
      <c r="K108" s="20" t="s">
        <v>83</v>
      </c>
      <c r="L108" s="20" t="s">
        <v>83</v>
      </c>
      <c r="M108" s="10" t="s">
        <v>87</v>
      </c>
      <c r="N108" s="10"/>
      <c r="O108" s="10"/>
      <c r="P108" s="10"/>
      <c r="Q108" s="16" t="s">
        <v>170</v>
      </c>
      <c r="R108" s="10"/>
    </row>
    <row r="109" spans="1:18" s="19" customFormat="1" ht="21">
      <c r="A109" s="8"/>
      <c r="B109" s="8"/>
      <c r="C109" s="8"/>
      <c r="D109" s="8"/>
      <c r="E109" s="8"/>
      <c r="F109" s="8"/>
      <c r="G109" s="8"/>
      <c r="H109" s="8"/>
      <c r="I109" s="8"/>
      <c r="J109" s="12"/>
      <c r="K109" s="12"/>
      <c r="L109" s="12"/>
      <c r="M109" s="12"/>
      <c r="N109" s="12"/>
      <c r="O109" s="12"/>
      <c r="P109" s="12"/>
      <c r="Q109" s="17" t="s">
        <v>171</v>
      </c>
      <c r="R109" s="12"/>
    </row>
    <row r="110" spans="1:18" ht="21">
      <c r="A110" s="7" t="s">
        <v>74</v>
      </c>
      <c r="B110" s="7"/>
      <c r="C110" s="7"/>
      <c r="D110" s="7"/>
      <c r="E110" s="7"/>
      <c r="F110" s="7"/>
      <c r="G110" s="7"/>
      <c r="H110" s="7" t="s">
        <v>82</v>
      </c>
      <c r="I110" s="7"/>
      <c r="J110" s="10"/>
      <c r="K110" s="20" t="s">
        <v>83</v>
      </c>
      <c r="L110" s="20" t="s">
        <v>83</v>
      </c>
      <c r="M110" s="10" t="s">
        <v>87</v>
      </c>
      <c r="N110" s="10"/>
      <c r="O110" s="10"/>
      <c r="P110" s="10"/>
      <c r="Q110" s="16" t="s">
        <v>172</v>
      </c>
      <c r="R110" s="10"/>
    </row>
    <row r="111" spans="1:18" s="19" customFormat="1" ht="21">
      <c r="A111" s="8"/>
      <c r="B111" s="8"/>
      <c r="C111" s="8"/>
      <c r="D111" s="8"/>
      <c r="E111" s="8"/>
      <c r="F111" s="8"/>
      <c r="G111" s="8"/>
      <c r="H111" s="8"/>
      <c r="I111" s="8"/>
      <c r="J111" s="12"/>
      <c r="K111" s="12"/>
      <c r="L111" s="12"/>
      <c r="M111" s="12"/>
      <c r="N111" s="12"/>
      <c r="O111" s="12"/>
      <c r="P111" s="12"/>
      <c r="Q111" s="17" t="s">
        <v>171</v>
      </c>
      <c r="R111" s="12"/>
    </row>
    <row r="112" spans="1:18" ht="21">
      <c r="A112" s="7" t="s">
        <v>75</v>
      </c>
      <c r="B112" s="7"/>
      <c r="C112" s="7"/>
      <c r="D112" s="7"/>
      <c r="E112" s="7"/>
      <c r="F112" s="7"/>
      <c r="G112" s="7"/>
      <c r="H112" s="7" t="s">
        <v>82</v>
      </c>
      <c r="I112" s="7"/>
      <c r="J112" s="10"/>
      <c r="K112" s="20" t="s">
        <v>83</v>
      </c>
      <c r="L112" s="20" t="s">
        <v>83</v>
      </c>
      <c r="M112" s="10" t="s">
        <v>87</v>
      </c>
      <c r="N112" s="10"/>
      <c r="O112" s="10"/>
      <c r="P112" s="10"/>
      <c r="Q112" s="16" t="s">
        <v>173</v>
      </c>
      <c r="R112" s="10"/>
    </row>
    <row r="113" spans="1:18" s="19" customFormat="1" ht="21">
      <c r="A113" s="8"/>
      <c r="B113" s="8"/>
      <c r="C113" s="8"/>
      <c r="D113" s="8"/>
      <c r="E113" s="8"/>
      <c r="F113" s="8"/>
      <c r="G113" s="8"/>
      <c r="H113" s="8"/>
      <c r="I113" s="8"/>
      <c r="J113" s="12"/>
      <c r="K113" s="12"/>
      <c r="L113" s="12"/>
      <c r="M113" s="12"/>
      <c r="N113" s="12"/>
      <c r="O113" s="12"/>
      <c r="P113" s="12"/>
      <c r="Q113" s="17" t="s">
        <v>171</v>
      </c>
      <c r="R113" s="12"/>
    </row>
    <row r="114" spans="1:18" ht="21">
      <c r="A114" s="7" t="s">
        <v>76</v>
      </c>
      <c r="B114" s="7"/>
      <c r="C114" s="7"/>
      <c r="D114" s="7"/>
      <c r="E114" s="7"/>
      <c r="F114" s="7"/>
      <c r="G114" s="7"/>
      <c r="H114" s="7" t="s">
        <v>82</v>
      </c>
      <c r="I114" s="7"/>
      <c r="J114" s="10"/>
      <c r="K114" s="20" t="s">
        <v>83</v>
      </c>
      <c r="L114" s="20" t="s">
        <v>83</v>
      </c>
      <c r="M114" s="10" t="s">
        <v>87</v>
      </c>
      <c r="N114" s="10"/>
      <c r="O114" s="10"/>
      <c r="P114" s="10"/>
      <c r="Q114" s="16" t="s">
        <v>174</v>
      </c>
      <c r="R114" s="10"/>
    </row>
    <row r="115" spans="1:18" s="19" customFormat="1" ht="21">
      <c r="A115" s="8"/>
      <c r="B115" s="8"/>
      <c r="C115" s="8"/>
      <c r="D115" s="8"/>
      <c r="E115" s="8"/>
      <c r="F115" s="8"/>
      <c r="G115" s="8"/>
      <c r="H115" s="8"/>
      <c r="I115" s="8"/>
      <c r="J115" s="12"/>
      <c r="K115" s="12"/>
      <c r="L115" s="12"/>
      <c r="M115" s="12"/>
      <c r="N115" s="12"/>
      <c r="O115" s="12"/>
      <c r="P115" s="12"/>
      <c r="Q115" s="17" t="s">
        <v>171</v>
      </c>
      <c r="R115" s="12"/>
    </row>
    <row r="116" spans="1:18" ht="21">
      <c r="A116" s="7" t="s">
        <v>77</v>
      </c>
      <c r="B116" s="7"/>
      <c r="C116" s="7"/>
      <c r="D116" s="7"/>
      <c r="E116" s="7"/>
      <c r="F116" s="7"/>
      <c r="G116" s="7"/>
      <c r="H116" s="7" t="s">
        <v>82</v>
      </c>
      <c r="I116" s="7"/>
      <c r="J116" s="10"/>
      <c r="K116" s="20" t="s">
        <v>83</v>
      </c>
      <c r="L116" s="20" t="s">
        <v>83</v>
      </c>
      <c r="M116" s="10" t="s">
        <v>87</v>
      </c>
      <c r="N116" s="10"/>
      <c r="O116" s="10"/>
      <c r="P116" s="10"/>
      <c r="Q116" s="16" t="s">
        <v>175</v>
      </c>
      <c r="R116" s="10"/>
    </row>
    <row r="117" spans="1:18" s="19" customFormat="1" ht="21">
      <c r="A117" s="8"/>
      <c r="B117" s="8"/>
      <c r="C117" s="8"/>
      <c r="D117" s="8"/>
      <c r="E117" s="8"/>
      <c r="F117" s="8"/>
      <c r="G117" s="8"/>
      <c r="H117" s="8"/>
      <c r="I117" s="8"/>
      <c r="J117" s="12"/>
      <c r="K117" s="12"/>
      <c r="L117" s="12"/>
      <c r="M117" s="12"/>
      <c r="N117" s="12"/>
      <c r="O117" s="12"/>
      <c r="P117" s="12"/>
      <c r="Q117" s="17" t="s">
        <v>171</v>
      </c>
      <c r="R117" s="12"/>
    </row>
    <row r="118" spans="1:18" ht="21">
      <c r="A118" s="7" t="s">
        <v>78</v>
      </c>
      <c r="B118" s="7"/>
      <c r="C118" s="7"/>
      <c r="D118" s="7"/>
      <c r="E118" s="7"/>
      <c r="F118" s="7"/>
      <c r="G118" s="7"/>
      <c r="H118" s="7" t="s">
        <v>82</v>
      </c>
      <c r="I118" s="7"/>
      <c r="J118" s="10"/>
      <c r="K118" s="20" t="s">
        <v>83</v>
      </c>
      <c r="L118" s="20" t="s">
        <v>83</v>
      </c>
      <c r="M118" s="10" t="s">
        <v>87</v>
      </c>
      <c r="N118" s="10"/>
      <c r="O118" s="10"/>
      <c r="P118" s="10"/>
      <c r="Q118" s="16" t="s">
        <v>176</v>
      </c>
      <c r="R118" s="10"/>
    </row>
    <row r="119" spans="1:18" s="19" customFormat="1" ht="21">
      <c r="A119" s="8"/>
      <c r="B119" s="8"/>
      <c r="C119" s="8"/>
      <c r="D119" s="8"/>
      <c r="E119" s="8"/>
      <c r="F119" s="8"/>
      <c r="G119" s="8"/>
      <c r="H119" s="8"/>
      <c r="I119" s="8"/>
      <c r="J119" s="12"/>
      <c r="K119" s="12"/>
      <c r="L119" s="12"/>
      <c r="M119" s="12"/>
      <c r="N119" s="12"/>
      <c r="O119" s="12"/>
      <c r="P119" s="12"/>
      <c r="Q119" s="17" t="s">
        <v>171</v>
      </c>
      <c r="R119" s="12"/>
    </row>
    <row r="120" spans="1:18" ht="21">
      <c r="A120" s="7" t="s">
        <v>79</v>
      </c>
      <c r="B120" s="7"/>
      <c r="C120" s="7"/>
      <c r="D120" s="7"/>
      <c r="E120" s="7"/>
      <c r="F120" s="7"/>
      <c r="G120" s="7"/>
      <c r="H120" s="7" t="s">
        <v>82</v>
      </c>
      <c r="I120" s="7"/>
      <c r="J120" s="10"/>
      <c r="K120" s="20" t="s">
        <v>83</v>
      </c>
      <c r="L120" s="20" t="s">
        <v>83</v>
      </c>
      <c r="M120" s="10" t="s">
        <v>87</v>
      </c>
      <c r="N120" s="10"/>
      <c r="O120" s="10"/>
      <c r="P120" s="10"/>
      <c r="Q120" s="16" t="s">
        <v>177</v>
      </c>
      <c r="R120" s="10"/>
    </row>
    <row r="121" spans="1:18" s="19" customFormat="1" ht="21">
      <c r="A121" s="8"/>
      <c r="B121" s="8"/>
      <c r="C121" s="8"/>
      <c r="D121" s="8"/>
      <c r="E121" s="8"/>
      <c r="F121" s="8"/>
      <c r="G121" s="8"/>
      <c r="H121" s="8"/>
      <c r="I121" s="8"/>
      <c r="J121" s="12"/>
      <c r="K121" s="12"/>
      <c r="L121" s="12"/>
      <c r="M121" s="12"/>
      <c r="N121" s="12"/>
      <c r="O121" s="12"/>
      <c r="P121" s="12"/>
      <c r="Q121" s="17" t="s">
        <v>171</v>
      </c>
      <c r="R121" s="12"/>
    </row>
    <row r="122" spans="1:18" ht="21">
      <c r="A122" s="7" t="s">
        <v>80</v>
      </c>
      <c r="B122" s="7"/>
      <c r="C122" s="7"/>
      <c r="D122" s="7"/>
      <c r="E122" s="7"/>
      <c r="F122" s="7"/>
      <c r="G122" s="7"/>
      <c r="H122" s="7" t="s">
        <v>102</v>
      </c>
      <c r="I122" s="7"/>
      <c r="J122" s="10"/>
      <c r="K122" s="10"/>
      <c r="L122" s="10"/>
      <c r="M122" s="10" t="s">
        <v>87</v>
      </c>
      <c r="N122" s="10"/>
      <c r="O122" s="10"/>
      <c r="P122" s="10"/>
      <c r="Q122" s="16" t="s">
        <v>178</v>
      </c>
      <c r="R122" s="10"/>
    </row>
    <row r="123" spans="1:18" s="19" customFormat="1" ht="21">
      <c r="A123" s="8"/>
      <c r="B123" s="8"/>
      <c r="C123" s="8"/>
      <c r="D123" s="8"/>
      <c r="E123" s="8"/>
      <c r="F123" s="8"/>
      <c r="G123" s="8"/>
      <c r="H123" s="8"/>
      <c r="I123" s="8"/>
      <c r="J123" s="12"/>
      <c r="K123" s="12"/>
      <c r="L123" s="12"/>
      <c r="M123" s="12"/>
      <c r="N123" s="12"/>
      <c r="O123" s="12"/>
      <c r="P123" s="12"/>
      <c r="Q123" s="17" t="s">
        <v>190</v>
      </c>
      <c r="R123" s="12"/>
    </row>
    <row r="124" spans="1:18" ht="21">
      <c r="A124" s="7" t="s">
        <v>81</v>
      </c>
      <c r="B124" s="7"/>
      <c r="C124" s="7"/>
      <c r="D124" s="7"/>
      <c r="E124" s="7"/>
      <c r="F124" s="7"/>
      <c r="G124" s="7"/>
      <c r="H124" s="7" t="s">
        <v>102</v>
      </c>
      <c r="I124" s="7"/>
      <c r="J124" s="10"/>
      <c r="K124" s="10"/>
      <c r="L124" s="10"/>
      <c r="M124" s="10" t="s">
        <v>87</v>
      </c>
      <c r="N124" s="10"/>
      <c r="O124" s="10"/>
      <c r="P124" s="10"/>
      <c r="Q124" s="16" t="s">
        <v>179</v>
      </c>
      <c r="R124" s="10"/>
    </row>
    <row r="125" spans="1:18" s="19" customFormat="1" ht="21">
      <c r="A125" s="8"/>
      <c r="B125" s="8"/>
      <c r="C125" s="8"/>
      <c r="D125" s="8"/>
      <c r="E125" s="8"/>
      <c r="F125" s="8"/>
      <c r="G125" s="8"/>
      <c r="H125" s="8"/>
      <c r="I125" s="8"/>
      <c r="J125" s="12"/>
      <c r="K125" s="12"/>
      <c r="L125" s="12"/>
      <c r="M125" s="12"/>
      <c r="N125" s="12"/>
      <c r="O125" s="12"/>
      <c r="P125" s="12"/>
      <c r="Q125" s="17" t="s">
        <v>191</v>
      </c>
      <c r="R125" s="12" t="s">
        <v>192</v>
      </c>
    </row>
    <row r="126" spans="3:8" ht="21">
      <c r="C126" s="129"/>
      <c r="D126" s="129"/>
      <c r="E126" s="129"/>
      <c r="F126" s="129"/>
      <c r="G126" s="129"/>
      <c r="H126" s="129"/>
    </row>
  </sheetData>
  <mergeCells count="18">
    <mergeCell ref="A3:A5"/>
    <mergeCell ref="B4:C4"/>
    <mergeCell ref="D4:E4"/>
    <mergeCell ref="F4:G4"/>
    <mergeCell ref="B3:G3"/>
    <mergeCell ref="R3:R5"/>
    <mergeCell ref="H3:H5"/>
    <mergeCell ref="M4:M5"/>
    <mergeCell ref="N4:N5"/>
    <mergeCell ref="O4:O5"/>
    <mergeCell ref="I4:I5"/>
    <mergeCell ref="J4:J5"/>
    <mergeCell ref="K4:K5"/>
    <mergeCell ref="L4:L5"/>
    <mergeCell ref="C126:H126"/>
    <mergeCell ref="I3:P3"/>
    <mergeCell ref="P4:P5"/>
    <mergeCell ref="Q3:Q5"/>
  </mergeCells>
  <printOptions/>
  <pageMargins left="0.55" right="0.15748031496062992" top="0.984251968503937" bottom="0.7480314960629921" header="0.5118110236220472" footer="0.44"/>
  <pageSetup horizontalDpi="600" verticalDpi="600" orientation="landscape" paperSize="9" r:id="rId2"/>
  <headerFooter alignWithMargins="0">
    <oddFooter>&amp;R&amp;"Angsana News,Regular"&amp;Z&amp;F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6"/>
  <sheetViews>
    <sheetView workbookViewId="0" topLeftCell="A46">
      <selection activeCell="R46" sqref="R46"/>
    </sheetView>
  </sheetViews>
  <sheetFormatPr defaultColWidth="9.140625" defaultRowHeight="12.75"/>
  <cols>
    <col min="1" max="1" width="15.421875" style="4" customWidth="1"/>
    <col min="2" max="7" width="4.00390625" style="4" customWidth="1"/>
    <col min="8" max="8" width="24.421875" style="4" customWidth="1"/>
    <col min="9" max="12" width="4.7109375" style="4" customWidth="1"/>
    <col min="13" max="13" width="5.57421875" style="4" customWidth="1"/>
    <col min="14" max="14" width="5.8515625" style="4" customWidth="1"/>
    <col min="15" max="16" width="4.7109375" style="4" customWidth="1"/>
    <col min="17" max="17" width="10.57421875" style="24" customWidth="1"/>
    <col min="18" max="18" width="17.8515625" style="4" customWidth="1"/>
    <col min="19" max="16384" width="9.140625" style="4" customWidth="1"/>
  </cols>
  <sheetData>
    <row r="1" spans="1:9" ht="21">
      <c r="A1" s="1" t="s">
        <v>180</v>
      </c>
      <c r="B1" s="1"/>
      <c r="C1" s="2"/>
      <c r="D1" s="2"/>
      <c r="E1" s="2"/>
      <c r="F1" s="2"/>
      <c r="G1" s="2"/>
      <c r="H1" s="2"/>
      <c r="I1" s="2"/>
    </row>
    <row r="2" spans="1:9" ht="21">
      <c r="A2" s="1" t="s">
        <v>326</v>
      </c>
      <c r="B2" s="1"/>
      <c r="C2" s="2"/>
      <c r="D2" s="2"/>
      <c r="E2" s="2"/>
      <c r="F2" s="2"/>
      <c r="G2" s="2"/>
      <c r="H2" s="2"/>
      <c r="I2" s="2"/>
    </row>
    <row r="3" spans="1:18" ht="21" customHeight="1">
      <c r="A3" s="148" t="s">
        <v>1</v>
      </c>
      <c r="B3" s="152" t="s">
        <v>15</v>
      </c>
      <c r="C3" s="153"/>
      <c r="D3" s="153"/>
      <c r="E3" s="153"/>
      <c r="F3" s="153"/>
      <c r="G3" s="154"/>
      <c r="H3" s="141" t="s">
        <v>2</v>
      </c>
      <c r="I3" s="130" t="s">
        <v>3</v>
      </c>
      <c r="J3" s="131"/>
      <c r="K3" s="131"/>
      <c r="L3" s="131"/>
      <c r="M3" s="131"/>
      <c r="N3" s="131"/>
      <c r="O3" s="131"/>
      <c r="P3" s="132"/>
      <c r="Q3" s="135" t="s">
        <v>4</v>
      </c>
      <c r="R3" s="138" t="s">
        <v>0</v>
      </c>
    </row>
    <row r="4" spans="1:18" ht="24" customHeight="1">
      <c r="A4" s="148"/>
      <c r="B4" s="149" t="s">
        <v>12</v>
      </c>
      <c r="C4" s="149"/>
      <c r="D4" s="150" t="s">
        <v>13</v>
      </c>
      <c r="E4" s="151"/>
      <c r="F4" s="150" t="s">
        <v>14</v>
      </c>
      <c r="G4" s="151"/>
      <c r="H4" s="142"/>
      <c r="I4" s="144" t="s">
        <v>5</v>
      </c>
      <c r="J4" s="133" t="s">
        <v>6</v>
      </c>
      <c r="K4" s="146" t="s">
        <v>10</v>
      </c>
      <c r="L4" s="133" t="s">
        <v>7</v>
      </c>
      <c r="M4" s="133" t="s">
        <v>8</v>
      </c>
      <c r="N4" s="133" t="s">
        <v>181</v>
      </c>
      <c r="O4" s="133" t="s">
        <v>9</v>
      </c>
      <c r="P4" s="133" t="s">
        <v>19</v>
      </c>
      <c r="Q4" s="136"/>
      <c r="R4" s="139"/>
    </row>
    <row r="5" spans="1:18" ht="45" customHeight="1">
      <c r="A5" s="148"/>
      <c r="B5" s="5" t="s">
        <v>20</v>
      </c>
      <c r="C5" s="6" t="s">
        <v>21</v>
      </c>
      <c r="D5" s="21" t="s">
        <v>20</v>
      </c>
      <c r="E5" s="6" t="s">
        <v>21</v>
      </c>
      <c r="F5" s="21" t="s">
        <v>20</v>
      </c>
      <c r="G5" s="6" t="s">
        <v>21</v>
      </c>
      <c r="H5" s="143"/>
      <c r="I5" s="145"/>
      <c r="J5" s="134"/>
      <c r="K5" s="147"/>
      <c r="L5" s="134"/>
      <c r="M5" s="134"/>
      <c r="N5" s="134"/>
      <c r="O5" s="134"/>
      <c r="P5" s="134"/>
      <c r="Q5" s="137"/>
      <c r="R5" s="140"/>
    </row>
    <row r="6" spans="1:18" ht="21">
      <c r="A6" s="7" t="s">
        <v>16</v>
      </c>
      <c r="B6" s="7"/>
      <c r="C6" s="7"/>
      <c r="D6" s="7"/>
      <c r="E6" s="7"/>
      <c r="F6" s="7"/>
      <c r="G6" s="7"/>
      <c r="H6" s="7" t="s">
        <v>228</v>
      </c>
      <c r="I6" s="7"/>
      <c r="J6" s="10"/>
      <c r="K6" s="20"/>
      <c r="L6" s="20"/>
      <c r="M6" s="11"/>
      <c r="N6" s="10"/>
      <c r="O6" s="10"/>
      <c r="P6" s="10" t="s">
        <v>299</v>
      </c>
      <c r="Q6" s="16" t="s">
        <v>300</v>
      </c>
      <c r="R6" s="98" t="s">
        <v>301</v>
      </c>
    </row>
    <row r="7" spans="1:18" ht="21">
      <c r="A7" s="8"/>
      <c r="B7" s="8"/>
      <c r="C7" s="8"/>
      <c r="D7" s="8"/>
      <c r="E7" s="8"/>
      <c r="F7" s="8"/>
      <c r="G7" s="8"/>
      <c r="H7" s="8"/>
      <c r="I7" s="8"/>
      <c r="J7" s="12"/>
      <c r="K7" s="12"/>
      <c r="L7" s="12"/>
      <c r="M7" s="13"/>
      <c r="N7" s="12"/>
      <c r="O7" s="12"/>
      <c r="P7" s="12"/>
      <c r="Q7" s="17"/>
      <c r="R7" s="12"/>
    </row>
    <row r="8" spans="1:18" ht="21">
      <c r="A8" s="7" t="s">
        <v>17</v>
      </c>
      <c r="B8" s="7"/>
      <c r="C8" s="7"/>
      <c r="D8" s="7"/>
      <c r="E8" s="7"/>
      <c r="F8" s="7"/>
      <c r="G8" s="7"/>
      <c r="H8" s="7" t="s">
        <v>298</v>
      </c>
      <c r="I8" s="7"/>
      <c r="J8" s="10"/>
      <c r="K8" s="10" t="s">
        <v>299</v>
      </c>
      <c r="L8" s="10" t="s">
        <v>299</v>
      </c>
      <c r="M8" s="11"/>
      <c r="N8" s="10" t="s">
        <v>299</v>
      </c>
      <c r="O8" s="10"/>
      <c r="P8" s="10"/>
      <c r="Q8" s="16" t="s">
        <v>302</v>
      </c>
      <c r="R8" s="10"/>
    </row>
    <row r="9" spans="1:18" ht="21">
      <c r="A9" s="8"/>
      <c r="B9" s="8"/>
      <c r="C9" s="8"/>
      <c r="D9" s="8"/>
      <c r="E9" s="8"/>
      <c r="F9" s="8"/>
      <c r="G9" s="8"/>
      <c r="H9" s="8"/>
      <c r="I9" s="8"/>
      <c r="J9" s="12"/>
      <c r="K9" s="12"/>
      <c r="L9" s="12"/>
      <c r="M9" s="13"/>
      <c r="N9" s="12"/>
      <c r="O9" s="12"/>
      <c r="P9" s="12"/>
      <c r="Q9" s="17"/>
      <c r="R9" s="12"/>
    </row>
    <row r="10" spans="1:18" ht="21">
      <c r="A10" s="7" t="s">
        <v>18</v>
      </c>
      <c r="B10" s="7"/>
      <c r="C10" s="7"/>
      <c r="D10" s="7"/>
      <c r="E10" s="7"/>
      <c r="F10" s="7"/>
      <c r="G10" s="7"/>
      <c r="H10" s="7" t="s">
        <v>298</v>
      </c>
      <c r="I10" s="7"/>
      <c r="J10" s="10"/>
      <c r="K10" s="10" t="s">
        <v>299</v>
      </c>
      <c r="L10" s="10" t="s">
        <v>299</v>
      </c>
      <c r="M10" s="10"/>
      <c r="N10" s="10" t="s">
        <v>299</v>
      </c>
      <c r="O10" s="10"/>
      <c r="P10" s="20"/>
      <c r="Q10" s="16" t="s">
        <v>302</v>
      </c>
      <c r="R10" s="10"/>
    </row>
    <row r="11" spans="1:18" ht="21">
      <c r="A11" s="9"/>
      <c r="B11" s="9"/>
      <c r="C11" s="9"/>
      <c r="D11" s="9"/>
      <c r="E11" s="9"/>
      <c r="F11" s="9"/>
      <c r="G11" s="9"/>
      <c r="H11" s="9"/>
      <c r="I11" s="9"/>
      <c r="J11" s="14"/>
      <c r="K11" s="14"/>
      <c r="L11" s="14"/>
      <c r="M11" s="14"/>
      <c r="N11" s="14"/>
      <c r="O11" s="14"/>
      <c r="P11" s="14"/>
      <c r="Q11" s="25"/>
      <c r="R11" s="14"/>
    </row>
    <row r="12" spans="1:18" ht="21">
      <c r="A12" s="8"/>
      <c r="B12" s="8"/>
      <c r="C12" s="8"/>
      <c r="D12" s="8"/>
      <c r="E12" s="8"/>
      <c r="F12" s="8"/>
      <c r="G12" s="8"/>
      <c r="H12" s="8"/>
      <c r="I12" s="8"/>
      <c r="J12" s="12"/>
      <c r="K12" s="12"/>
      <c r="L12" s="12"/>
      <c r="M12" s="12"/>
      <c r="N12" s="12"/>
      <c r="O12" s="12"/>
      <c r="P12" s="12"/>
      <c r="Q12" s="17"/>
      <c r="R12" s="12"/>
    </row>
    <row r="13" spans="1:18" ht="21">
      <c r="A13" s="7" t="s">
        <v>22</v>
      </c>
      <c r="B13" s="7"/>
      <c r="C13" s="7"/>
      <c r="D13" s="7"/>
      <c r="E13" s="7"/>
      <c r="F13" s="7"/>
      <c r="G13" s="7"/>
      <c r="H13" s="7" t="s">
        <v>298</v>
      </c>
      <c r="I13" s="7"/>
      <c r="J13" s="10"/>
      <c r="K13" s="10" t="s">
        <v>299</v>
      </c>
      <c r="L13" s="20"/>
      <c r="M13" s="10"/>
      <c r="N13" s="10"/>
      <c r="O13" s="20"/>
      <c r="P13" s="10"/>
      <c r="Q13" s="16"/>
      <c r="R13" s="99" t="s">
        <v>301</v>
      </c>
    </row>
    <row r="14" spans="1:18" ht="21">
      <c r="A14" s="8"/>
      <c r="B14" s="8"/>
      <c r="C14" s="8"/>
      <c r="D14" s="8"/>
      <c r="E14" s="8"/>
      <c r="F14" s="8"/>
      <c r="G14" s="8"/>
      <c r="H14" s="8"/>
      <c r="I14" s="8"/>
      <c r="J14" s="12"/>
      <c r="K14" s="12"/>
      <c r="L14" s="12"/>
      <c r="M14" s="12"/>
      <c r="N14" s="12"/>
      <c r="O14" s="12"/>
      <c r="P14" s="12"/>
      <c r="Q14" s="17"/>
      <c r="R14" s="12"/>
    </row>
    <row r="15" spans="1:18" ht="21">
      <c r="A15" s="3" t="s">
        <v>23</v>
      </c>
      <c r="B15" s="3"/>
      <c r="C15" s="3"/>
      <c r="D15" s="3"/>
      <c r="E15" s="3"/>
      <c r="F15" s="3"/>
      <c r="G15" s="3"/>
      <c r="H15" s="3" t="s">
        <v>303</v>
      </c>
      <c r="I15" s="3"/>
      <c r="J15" s="15"/>
      <c r="K15" s="15"/>
      <c r="L15" s="20"/>
      <c r="M15" s="15"/>
      <c r="N15" s="15"/>
      <c r="O15" s="15"/>
      <c r="P15" s="15"/>
      <c r="Q15" s="18" t="s">
        <v>304</v>
      </c>
      <c r="R15" s="15"/>
    </row>
    <row r="16" spans="1:18" ht="21">
      <c r="A16" s="7" t="s">
        <v>24</v>
      </c>
      <c r="B16" s="7"/>
      <c r="C16" s="7"/>
      <c r="D16" s="7"/>
      <c r="E16" s="7"/>
      <c r="F16" s="7"/>
      <c r="G16" s="7"/>
      <c r="H16" s="3" t="s">
        <v>303</v>
      </c>
      <c r="I16" s="7"/>
      <c r="J16" s="10"/>
      <c r="K16" s="10"/>
      <c r="L16" s="20"/>
      <c r="M16" s="10"/>
      <c r="N16" s="10"/>
      <c r="O16" s="10"/>
      <c r="P16" s="10"/>
      <c r="Q16" s="18" t="s">
        <v>304</v>
      </c>
      <c r="R16" s="10"/>
    </row>
    <row r="17" spans="1:18" ht="21">
      <c r="A17" s="8"/>
      <c r="B17" s="8"/>
      <c r="C17" s="8"/>
      <c r="D17" s="8"/>
      <c r="E17" s="8"/>
      <c r="F17" s="8"/>
      <c r="G17" s="8"/>
      <c r="H17" s="8"/>
      <c r="I17" s="8"/>
      <c r="J17" s="12"/>
      <c r="K17" s="12"/>
      <c r="L17" s="12"/>
      <c r="M17" s="12"/>
      <c r="N17" s="12"/>
      <c r="O17" s="12"/>
      <c r="P17" s="12"/>
      <c r="Q17" s="17"/>
      <c r="R17" s="12"/>
    </row>
    <row r="18" spans="1:18" ht="21">
      <c r="A18" s="3" t="s">
        <v>25</v>
      </c>
      <c r="B18" s="3"/>
      <c r="C18" s="3"/>
      <c r="D18" s="3"/>
      <c r="E18" s="3"/>
      <c r="F18" s="3"/>
      <c r="G18" s="3"/>
      <c r="H18" s="3" t="s">
        <v>303</v>
      </c>
      <c r="I18" s="10" t="s">
        <v>299</v>
      </c>
      <c r="J18" s="10" t="s">
        <v>299</v>
      </c>
      <c r="K18" s="15"/>
      <c r="L18" s="20"/>
      <c r="M18" s="15"/>
      <c r="N18" s="15"/>
      <c r="O18" s="15"/>
      <c r="P18" s="15"/>
      <c r="Q18" s="18" t="s">
        <v>304</v>
      </c>
      <c r="R18" s="15"/>
    </row>
    <row r="19" spans="1:18" ht="21">
      <c r="A19" s="3" t="s">
        <v>26</v>
      </c>
      <c r="B19" s="3"/>
      <c r="C19" s="3"/>
      <c r="D19" s="3"/>
      <c r="E19" s="3"/>
      <c r="F19" s="3"/>
      <c r="G19" s="3"/>
      <c r="H19" s="7" t="s">
        <v>305</v>
      </c>
      <c r="I19" s="3"/>
      <c r="J19" s="15"/>
      <c r="K19" s="15"/>
      <c r="L19" s="10" t="s">
        <v>299</v>
      </c>
      <c r="M19" s="15"/>
      <c r="N19" s="10" t="s">
        <v>299</v>
      </c>
      <c r="O19" s="15"/>
      <c r="P19" s="15"/>
      <c r="Q19" s="18" t="s">
        <v>306</v>
      </c>
      <c r="R19" s="15"/>
    </row>
    <row r="20" spans="1:18" ht="21">
      <c r="A20" s="7" t="s">
        <v>27</v>
      </c>
      <c r="B20" s="7"/>
      <c r="C20" s="7"/>
      <c r="D20" s="7"/>
      <c r="E20" s="7"/>
      <c r="F20" s="7"/>
      <c r="G20" s="7"/>
      <c r="H20" s="7" t="s">
        <v>298</v>
      </c>
      <c r="I20" s="10"/>
      <c r="J20" s="10"/>
      <c r="K20" s="10" t="s">
        <v>299</v>
      </c>
      <c r="L20" s="10" t="s">
        <v>299</v>
      </c>
      <c r="M20" s="10"/>
      <c r="N20" s="10"/>
      <c r="O20" s="10"/>
      <c r="P20" s="20"/>
      <c r="Q20" s="16" t="s">
        <v>307</v>
      </c>
      <c r="R20" s="10" t="s">
        <v>308</v>
      </c>
    </row>
    <row r="21" spans="1:18" ht="21">
      <c r="A21" s="8"/>
      <c r="B21" s="8"/>
      <c r="C21" s="8"/>
      <c r="D21" s="8"/>
      <c r="E21" s="8"/>
      <c r="F21" s="8"/>
      <c r="G21" s="8"/>
      <c r="H21" s="8"/>
      <c r="I21" s="8"/>
      <c r="J21" s="12"/>
      <c r="K21" s="12"/>
      <c r="L21" s="12"/>
      <c r="M21" s="12"/>
      <c r="N21" s="12"/>
      <c r="O21" s="12"/>
      <c r="P21" s="12"/>
      <c r="Q21" s="17"/>
      <c r="R21" s="12"/>
    </row>
    <row r="22" spans="1:18" ht="21">
      <c r="A22" s="7" t="s">
        <v>28</v>
      </c>
      <c r="B22" s="7"/>
      <c r="C22" s="7"/>
      <c r="D22" s="7"/>
      <c r="E22" s="7"/>
      <c r="F22" s="7"/>
      <c r="G22" s="7"/>
      <c r="H22" s="7" t="s">
        <v>305</v>
      </c>
      <c r="I22" s="7"/>
      <c r="J22" s="10"/>
      <c r="K22" s="10"/>
      <c r="L22" s="10" t="s">
        <v>299</v>
      </c>
      <c r="M22" s="10"/>
      <c r="N22" s="10" t="s">
        <v>299</v>
      </c>
      <c r="O22" s="10"/>
      <c r="P22" s="10"/>
      <c r="Q22" s="24" t="s">
        <v>309</v>
      </c>
      <c r="R22" s="10"/>
    </row>
    <row r="23" spans="1:18" s="19" customFormat="1" ht="21">
      <c r="A23" s="8"/>
      <c r="B23" s="8"/>
      <c r="C23" s="8"/>
      <c r="D23" s="8"/>
      <c r="E23" s="8"/>
      <c r="F23" s="8"/>
      <c r="G23" s="8"/>
      <c r="H23" s="8"/>
      <c r="I23" s="8"/>
      <c r="J23" s="12"/>
      <c r="K23" s="12"/>
      <c r="L23" s="12"/>
      <c r="M23" s="12"/>
      <c r="N23" s="12"/>
      <c r="O23" s="12"/>
      <c r="P23" s="12"/>
      <c r="Q23" s="17"/>
      <c r="R23" s="12"/>
    </row>
    <row r="24" spans="1:18" ht="21">
      <c r="A24" s="7" t="s">
        <v>29</v>
      </c>
      <c r="B24" s="7"/>
      <c r="C24" s="7"/>
      <c r="D24" s="7"/>
      <c r="E24" s="7"/>
      <c r="F24" s="7"/>
      <c r="G24" s="7"/>
      <c r="H24" s="7" t="s">
        <v>305</v>
      </c>
      <c r="I24" s="7"/>
      <c r="J24" s="10"/>
      <c r="K24" s="10"/>
      <c r="L24" s="10" t="s">
        <v>299</v>
      </c>
      <c r="M24" s="10"/>
      <c r="N24" s="10" t="s">
        <v>299</v>
      </c>
      <c r="O24" s="10"/>
      <c r="P24" s="10"/>
      <c r="Q24" s="16" t="s">
        <v>310</v>
      </c>
      <c r="R24" s="10"/>
    </row>
    <row r="25" spans="1:18" ht="21">
      <c r="A25" s="8"/>
      <c r="B25" s="8"/>
      <c r="C25" s="8"/>
      <c r="D25" s="8"/>
      <c r="E25" s="8"/>
      <c r="F25" s="8"/>
      <c r="G25" s="8"/>
      <c r="H25" s="8"/>
      <c r="I25" s="8"/>
      <c r="J25" s="12"/>
      <c r="K25" s="12"/>
      <c r="L25" s="12"/>
      <c r="M25" s="12"/>
      <c r="N25" s="12"/>
      <c r="O25" s="12"/>
      <c r="P25" s="12"/>
      <c r="Q25" s="17"/>
      <c r="R25" s="12"/>
    </row>
    <row r="26" spans="1:18" ht="21">
      <c r="A26" s="7" t="s">
        <v>30</v>
      </c>
      <c r="B26" s="7"/>
      <c r="C26" s="7"/>
      <c r="D26" s="7"/>
      <c r="E26" s="7"/>
      <c r="F26" s="7"/>
      <c r="G26" s="7"/>
      <c r="H26" s="7" t="s">
        <v>305</v>
      </c>
      <c r="I26" s="7"/>
      <c r="J26" s="10"/>
      <c r="K26" s="10"/>
      <c r="L26" s="10" t="s">
        <v>299</v>
      </c>
      <c r="M26" s="10"/>
      <c r="N26" s="10" t="s">
        <v>299</v>
      </c>
      <c r="O26" s="10"/>
      <c r="P26" s="10"/>
      <c r="Q26" s="16" t="s">
        <v>311</v>
      </c>
      <c r="R26" s="10"/>
    </row>
    <row r="27" spans="1:18" ht="21">
      <c r="A27" s="8"/>
      <c r="B27" s="8"/>
      <c r="C27" s="8"/>
      <c r="D27" s="8"/>
      <c r="E27" s="8"/>
      <c r="F27" s="8"/>
      <c r="G27" s="8"/>
      <c r="H27" s="8"/>
      <c r="I27" s="8"/>
      <c r="J27" s="12"/>
      <c r="K27" s="12"/>
      <c r="L27" s="12"/>
      <c r="M27" s="12"/>
      <c r="N27" s="17"/>
      <c r="O27" s="12"/>
      <c r="P27" s="12"/>
      <c r="Q27" s="17"/>
      <c r="R27" s="12"/>
    </row>
    <row r="28" spans="1:18" ht="21">
      <c r="A28" s="3" t="s">
        <v>31</v>
      </c>
      <c r="B28" s="3"/>
      <c r="C28" s="3"/>
      <c r="D28" s="3"/>
      <c r="E28" s="3"/>
      <c r="F28" s="3"/>
      <c r="G28" s="3"/>
      <c r="H28" s="3" t="s">
        <v>312</v>
      </c>
      <c r="I28" s="3"/>
      <c r="J28" s="15"/>
      <c r="K28" s="10" t="s">
        <v>299</v>
      </c>
      <c r="L28" s="10" t="s">
        <v>299</v>
      </c>
      <c r="M28" s="15"/>
      <c r="N28" s="10" t="s">
        <v>299</v>
      </c>
      <c r="O28" s="20"/>
      <c r="P28" s="15"/>
      <c r="Q28" s="18" t="s">
        <v>313</v>
      </c>
      <c r="R28" s="10" t="s">
        <v>308</v>
      </c>
    </row>
    <row r="29" spans="1:18" ht="21">
      <c r="A29" s="3" t="s">
        <v>32</v>
      </c>
      <c r="B29" s="3"/>
      <c r="C29" s="3"/>
      <c r="D29" s="3"/>
      <c r="E29" s="3"/>
      <c r="F29" s="3"/>
      <c r="G29" s="3"/>
      <c r="H29" s="7" t="s">
        <v>305</v>
      </c>
      <c r="I29" s="3"/>
      <c r="J29" s="15"/>
      <c r="K29" s="15"/>
      <c r="L29" s="15"/>
      <c r="M29" s="10" t="s">
        <v>314</v>
      </c>
      <c r="N29" s="20"/>
      <c r="O29" s="20"/>
      <c r="P29" s="15"/>
      <c r="Q29" s="26" t="s">
        <v>315</v>
      </c>
      <c r="R29" s="15"/>
    </row>
    <row r="30" spans="1:18" ht="21">
      <c r="A30" s="7" t="s">
        <v>33</v>
      </c>
      <c r="B30" s="7"/>
      <c r="C30" s="7"/>
      <c r="D30" s="7"/>
      <c r="E30" s="7"/>
      <c r="F30" s="7"/>
      <c r="G30" s="7"/>
      <c r="H30" s="7" t="s">
        <v>305</v>
      </c>
      <c r="I30" s="20"/>
      <c r="J30" s="20"/>
      <c r="K30" s="10"/>
      <c r="L30" s="20"/>
      <c r="M30" s="10" t="s">
        <v>314</v>
      </c>
      <c r="N30" s="10"/>
      <c r="O30" s="10"/>
      <c r="P30" s="10"/>
      <c r="Q30" s="16" t="s">
        <v>315</v>
      </c>
      <c r="R30" s="10"/>
    </row>
    <row r="31" spans="1:18" ht="21">
      <c r="A31" s="3" t="s">
        <v>34</v>
      </c>
      <c r="B31" s="3"/>
      <c r="C31" s="3"/>
      <c r="D31" s="3"/>
      <c r="E31" s="3"/>
      <c r="F31" s="3"/>
      <c r="G31" s="3"/>
      <c r="H31" s="3" t="s">
        <v>119</v>
      </c>
      <c r="I31" s="3"/>
      <c r="J31" s="15"/>
      <c r="K31" s="15"/>
      <c r="L31" s="20"/>
      <c r="M31" s="10" t="s">
        <v>314</v>
      </c>
      <c r="N31" s="15"/>
      <c r="O31" s="15"/>
      <c r="P31" s="15"/>
      <c r="Q31" s="18" t="s">
        <v>316</v>
      </c>
      <c r="R31" s="15"/>
    </row>
    <row r="32" spans="1:18" ht="21">
      <c r="A32" s="7" t="s">
        <v>35</v>
      </c>
      <c r="B32" s="7"/>
      <c r="C32" s="7"/>
      <c r="D32" s="7"/>
      <c r="E32" s="7"/>
      <c r="F32" s="7"/>
      <c r="G32" s="7"/>
      <c r="H32" s="7" t="s">
        <v>305</v>
      </c>
      <c r="I32" s="7"/>
      <c r="J32" s="10"/>
      <c r="K32" s="20"/>
      <c r="L32" s="10" t="s">
        <v>299</v>
      </c>
      <c r="M32" s="11"/>
      <c r="N32" s="10" t="s">
        <v>299</v>
      </c>
      <c r="O32" s="10"/>
      <c r="P32" s="10"/>
      <c r="Q32" s="16" t="s">
        <v>317</v>
      </c>
      <c r="R32" s="10"/>
    </row>
    <row r="33" spans="1:18" ht="21">
      <c r="A33" s="8"/>
      <c r="B33" s="8"/>
      <c r="C33" s="8"/>
      <c r="D33" s="8"/>
      <c r="E33" s="8"/>
      <c r="F33" s="8"/>
      <c r="G33" s="8"/>
      <c r="H33" s="8"/>
      <c r="I33" s="8"/>
      <c r="J33" s="12"/>
      <c r="K33" s="12"/>
      <c r="L33" s="12"/>
      <c r="M33" s="13"/>
      <c r="N33" s="12"/>
      <c r="O33" s="12"/>
      <c r="P33" s="12"/>
      <c r="Q33" s="17"/>
      <c r="R33" s="12"/>
    </row>
    <row r="34" spans="1:18" ht="21">
      <c r="A34" s="7" t="s">
        <v>36</v>
      </c>
      <c r="B34" s="7"/>
      <c r="C34" s="7"/>
      <c r="D34" s="7"/>
      <c r="E34" s="7"/>
      <c r="F34" s="7"/>
      <c r="G34" s="7"/>
      <c r="H34" s="7" t="s">
        <v>305</v>
      </c>
      <c r="I34" s="10" t="s">
        <v>299</v>
      </c>
      <c r="J34" s="10" t="s">
        <v>299</v>
      </c>
      <c r="K34" s="10"/>
      <c r="L34" s="20"/>
      <c r="M34" s="11"/>
      <c r="N34" s="10"/>
      <c r="O34" s="10"/>
      <c r="P34" s="10"/>
      <c r="Q34" s="16" t="s">
        <v>318</v>
      </c>
      <c r="R34" s="10"/>
    </row>
    <row r="35" spans="1:18" s="19" customFormat="1" ht="21">
      <c r="A35" s="9"/>
      <c r="B35" s="9"/>
      <c r="C35" s="9"/>
      <c r="D35" s="9"/>
      <c r="E35" s="9"/>
      <c r="F35" s="9"/>
      <c r="G35" s="9"/>
      <c r="H35" s="9"/>
      <c r="I35" s="9"/>
      <c r="J35" s="14"/>
      <c r="K35" s="14"/>
      <c r="L35" s="22"/>
      <c r="M35" s="23"/>
      <c r="N35" s="14"/>
      <c r="O35" s="14"/>
      <c r="P35" s="14"/>
      <c r="Q35" s="25"/>
      <c r="R35" s="14"/>
    </row>
    <row r="36" spans="1:18" ht="21">
      <c r="A36" s="7" t="s">
        <v>37</v>
      </c>
      <c r="B36" s="7"/>
      <c r="C36" s="7"/>
      <c r="D36" s="7"/>
      <c r="E36" s="7"/>
      <c r="F36" s="7"/>
      <c r="G36" s="7"/>
      <c r="H36" s="7" t="s">
        <v>305</v>
      </c>
      <c r="I36" s="10" t="s">
        <v>299</v>
      </c>
      <c r="J36" s="10"/>
      <c r="K36" s="20"/>
      <c r="L36" s="20"/>
      <c r="M36" s="11"/>
      <c r="N36" s="10"/>
      <c r="O36" s="10"/>
      <c r="P36" s="10"/>
      <c r="Q36" s="16"/>
      <c r="R36" s="99" t="s">
        <v>319</v>
      </c>
    </row>
    <row r="37" spans="1:18" ht="21">
      <c r="A37" s="8"/>
      <c r="B37" s="8"/>
      <c r="C37" s="8"/>
      <c r="D37" s="8"/>
      <c r="E37" s="8"/>
      <c r="F37" s="8"/>
      <c r="G37" s="8"/>
      <c r="H37" s="8"/>
      <c r="I37" s="8"/>
      <c r="J37" s="12"/>
      <c r="K37" s="12"/>
      <c r="L37" s="12"/>
      <c r="M37" s="13"/>
      <c r="N37" s="12"/>
      <c r="O37" s="12"/>
      <c r="P37" s="12"/>
      <c r="Q37" s="17"/>
      <c r="R37" s="12"/>
    </row>
    <row r="38" spans="1:18" ht="21">
      <c r="A38" s="7" t="s">
        <v>38</v>
      </c>
      <c r="B38" s="7"/>
      <c r="C38" s="7"/>
      <c r="D38" s="7"/>
      <c r="E38" s="7"/>
      <c r="F38" s="7"/>
      <c r="G38" s="7"/>
      <c r="H38" s="7" t="s">
        <v>305</v>
      </c>
      <c r="I38" s="10" t="s">
        <v>299</v>
      </c>
      <c r="J38" s="10" t="s">
        <v>299</v>
      </c>
      <c r="K38" s="10"/>
      <c r="L38" s="10"/>
      <c r="M38" s="11"/>
      <c r="N38" s="10"/>
      <c r="O38" s="10"/>
      <c r="P38" s="10"/>
      <c r="Q38" s="16" t="s">
        <v>320</v>
      </c>
      <c r="R38" s="10"/>
    </row>
    <row r="39" spans="1:18" ht="21">
      <c r="A39" s="8"/>
      <c r="B39" s="8"/>
      <c r="C39" s="8"/>
      <c r="D39" s="8"/>
      <c r="E39" s="8"/>
      <c r="F39" s="8"/>
      <c r="G39" s="8"/>
      <c r="H39" s="8"/>
      <c r="I39" s="8"/>
      <c r="J39" s="12"/>
      <c r="K39" s="12"/>
      <c r="L39" s="12"/>
      <c r="M39" s="13"/>
      <c r="N39" s="12"/>
      <c r="O39" s="12"/>
      <c r="P39" s="12"/>
      <c r="Q39" s="27"/>
      <c r="R39" s="12"/>
    </row>
    <row r="40" spans="1:18" ht="21">
      <c r="A40" s="7" t="s">
        <v>39</v>
      </c>
      <c r="B40" s="7"/>
      <c r="C40" s="7"/>
      <c r="D40" s="7"/>
      <c r="E40" s="7"/>
      <c r="F40" s="7"/>
      <c r="G40" s="7"/>
      <c r="H40" s="7" t="s">
        <v>305</v>
      </c>
      <c r="I40" s="7"/>
      <c r="J40" s="10"/>
      <c r="K40" s="20"/>
      <c r="L40" s="20"/>
      <c r="M40" s="10"/>
      <c r="N40" s="16"/>
      <c r="O40" s="10"/>
      <c r="P40" s="10" t="s">
        <v>299</v>
      </c>
      <c r="Q40" s="16"/>
      <c r="R40" s="98" t="s">
        <v>321</v>
      </c>
    </row>
    <row r="41" spans="1:18" ht="21">
      <c r="A41" s="8"/>
      <c r="B41" s="8"/>
      <c r="C41" s="8"/>
      <c r="D41" s="8"/>
      <c r="E41" s="8"/>
      <c r="F41" s="8"/>
      <c r="G41" s="8"/>
      <c r="H41" s="8"/>
      <c r="I41" s="8"/>
      <c r="J41" s="12"/>
      <c r="K41" s="12"/>
      <c r="L41" s="12"/>
      <c r="M41" s="12"/>
      <c r="N41" s="17"/>
      <c r="O41" s="12"/>
      <c r="P41" s="12"/>
      <c r="Q41" s="17"/>
      <c r="R41" s="12"/>
    </row>
    <row r="42" spans="1:18" ht="21">
      <c r="A42" s="7" t="s">
        <v>40</v>
      </c>
      <c r="B42" s="7"/>
      <c r="C42" s="7"/>
      <c r="D42" s="7"/>
      <c r="E42" s="7"/>
      <c r="F42" s="7"/>
      <c r="G42" s="7"/>
      <c r="H42" s="7" t="s">
        <v>322</v>
      </c>
      <c r="I42" s="20"/>
      <c r="J42" s="20"/>
      <c r="K42" s="10"/>
      <c r="L42" s="10"/>
      <c r="M42" s="10"/>
      <c r="N42" s="10"/>
      <c r="O42" s="10"/>
      <c r="P42" s="10" t="s">
        <v>299</v>
      </c>
      <c r="Q42" s="16"/>
      <c r="R42" s="98" t="s">
        <v>323</v>
      </c>
    </row>
    <row r="43" spans="1:18" s="19" customFormat="1" ht="21">
      <c r="A43" s="8"/>
      <c r="B43" s="8"/>
      <c r="C43" s="8"/>
      <c r="D43" s="8"/>
      <c r="E43" s="8"/>
      <c r="F43" s="8"/>
      <c r="G43" s="8"/>
      <c r="H43" s="8"/>
      <c r="I43" s="8"/>
      <c r="J43" s="12"/>
      <c r="K43" s="12"/>
      <c r="L43" s="12"/>
      <c r="M43" s="12"/>
      <c r="N43" s="12"/>
      <c r="O43" s="12"/>
      <c r="P43" s="12"/>
      <c r="Q43" s="17"/>
      <c r="R43" s="12"/>
    </row>
    <row r="44" spans="1:18" ht="21">
      <c r="A44" s="7" t="s">
        <v>41</v>
      </c>
      <c r="B44" s="7"/>
      <c r="C44" s="7"/>
      <c r="D44" s="7"/>
      <c r="E44" s="7"/>
      <c r="F44" s="7"/>
      <c r="G44" s="7"/>
      <c r="H44" s="7" t="s">
        <v>324</v>
      </c>
      <c r="I44" s="7"/>
      <c r="J44" s="10"/>
      <c r="K44" s="10"/>
      <c r="L44" s="20"/>
      <c r="M44" s="10"/>
      <c r="N44" s="10"/>
      <c r="O44" s="10"/>
      <c r="P44" s="10" t="s">
        <v>299</v>
      </c>
      <c r="Q44" s="16"/>
      <c r="R44" s="98" t="s">
        <v>321</v>
      </c>
    </row>
    <row r="45" spans="1:18" ht="21">
      <c r="A45" s="8"/>
      <c r="B45" s="8"/>
      <c r="C45" s="8"/>
      <c r="D45" s="8"/>
      <c r="E45" s="8"/>
      <c r="F45" s="8"/>
      <c r="G45" s="8"/>
      <c r="H45" s="8"/>
      <c r="I45" s="8"/>
      <c r="J45" s="12"/>
      <c r="K45" s="12"/>
      <c r="L45" s="12"/>
      <c r="M45" s="12"/>
      <c r="N45" s="12"/>
      <c r="O45" s="12"/>
      <c r="P45" s="12"/>
      <c r="Q45" s="28"/>
      <c r="R45" s="12"/>
    </row>
    <row r="46" spans="1:18" ht="21">
      <c r="A46" s="7" t="s">
        <v>42</v>
      </c>
      <c r="B46" s="7"/>
      <c r="C46" s="7"/>
      <c r="D46" s="7"/>
      <c r="E46" s="7"/>
      <c r="F46" s="7"/>
      <c r="G46" s="7"/>
      <c r="H46" s="7" t="s">
        <v>119</v>
      </c>
      <c r="I46" s="7"/>
      <c r="J46" s="10"/>
      <c r="K46" s="10"/>
      <c r="L46" s="20"/>
      <c r="M46" s="10"/>
      <c r="N46" s="16"/>
      <c r="O46" s="20"/>
      <c r="P46" s="10" t="s">
        <v>299</v>
      </c>
      <c r="Q46" s="16"/>
      <c r="R46" s="98" t="s">
        <v>325</v>
      </c>
    </row>
    <row r="47" spans="1:18" ht="21">
      <c r="A47" s="8"/>
      <c r="B47" s="8"/>
      <c r="C47" s="8"/>
      <c r="D47" s="8"/>
      <c r="E47" s="8"/>
      <c r="F47" s="8"/>
      <c r="G47" s="8"/>
      <c r="H47" s="8"/>
      <c r="I47" s="8"/>
      <c r="J47" s="12"/>
      <c r="K47" s="12"/>
      <c r="L47" s="12"/>
      <c r="M47" s="12"/>
      <c r="N47" s="17"/>
      <c r="O47" s="12"/>
      <c r="P47" s="12"/>
      <c r="Q47" s="17"/>
      <c r="R47" s="12"/>
    </row>
    <row r="48" spans="1:18" ht="21">
      <c r="A48" s="8"/>
      <c r="B48" s="7"/>
      <c r="C48" s="7"/>
      <c r="D48" s="7"/>
      <c r="E48" s="7"/>
      <c r="F48" s="7"/>
      <c r="G48" s="7"/>
      <c r="H48" s="8"/>
      <c r="I48" s="7"/>
      <c r="J48" s="10"/>
      <c r="K48" s="10"/>
      <c r="L48" s="20"/>
      <c r="M48" s="10"/>
      <c r="N48" s="10"/>
      <c r="O48" s="10"/>
      <c r="P48" s="10"/>
      <c r="Q48" s="29"/>
      <c r="R48" s="10"/>
    </row>
    <row r="49" spans="1:18" ht="21">
      <c r="A49" s="8"/>
      <c r="B49" s="8"/>
      <c r="C49" s="8"/>
      <c r="D49" s="8"/>
      <c r="E49" s="8"/>
      <c r="F49" s="8"/>
      <c r="G49" s="8"/>
      <c r="H49" s="8"/>
      <c r="I49" s="8"/>
      <c r="J49" s="12"/>
      <c r="K49" s="12"/>
      <c r="L49" s="12"/>
      <c r="M49" s="12"/>
      <c r="N49" s="12"/>
      <c r="O49" s="12"/>
      <c r="P49" s="12"/>
      <c r="Q49" s="17"/>
      <c r="R49" s="12"/>
    </row>
    <row r="50" spans="1:18" ht="21">
      <c r="A50" s="8"/>
      <c r="B50" s="7"/>
      <c r="C50" s="7"/>
      <c r="D50" s="7"/>
      <c r="E50" s="7"/>
      <c r="F50" s="7"/>
      <c r="G50" s="7"/>
      <c r="H50" s="8"/>
      <c r="I50" s="7"/>
      <c r="J50" s="10"/>
      <c r="K50" s="10"/>
      <c r="L50" s="20"/>
      <c r="M50" s="10"/>
      <c r="N50" s="16"/>
      <c r="O50" s="20"/>
      <c r="P50" s="10"/>
      <c r="Q50" s="16"/>
      <c r="R50" s="10"/>
    </row>
    <row r="51" spans="1:18" ht="21">
      <c r="A51" s="8"/>
      <c r="B51" s="9"/>
      <c r="C51" s="9"/>
      <c r="D51" s="9"/>
      <c r="E51" s="9"/>
      <c r="F51" s="9"/>
      <c r="G51" s="9"/>
      <c r="H51" s="8"/>
      <c r="I51" s="9"/>
      <c r="J51" s="14"/>
      <c r="K51" s="14"/>
      <c r="L51" s="14"/>
      <c r="M51" s="14"/>
      <c r="N51" s="17"/>
      <c r="O51" s="14"/>
      <c r="P51" s="14"/>
      <c r="Q51" s="30"/>
      <c r="R51" s="12"/>
    </row>
    <row r="52" spans="1:18" ht="21">
      <c r="A52" s="8"/>
      <c r="B52" s="7"/>
      <c r="C52" s="7"/>
      <c r="D52" s="7"/>
      <c r="E52" s="7"/>
      <c r="F52" s="7"/>
      <c r="G52" s="7"/>
      <c r="H52" s="8"/>
      <c r="I52" s="7"/>
      <c r="J52" s="10"/>
      <c r="K52" s="10"/>
      <c r="L52" s="20"/>
      <c r="M52" s="10"/>
      <c r="N52" s="10"/>
      <c r="O52" s="10"/>
      <c r="P52" s="10"/>
      <c r="Q52" s="16"/>
      <c r="R52" s="10"/>
    </row>
    <row r="53" spans="1:18" ht="21">
      <c r="A53" s="8"/>
      <c r="B53" s="8"/>
      <c r="C53" s="8"/>
      <c r="D53" s="8"/>
      <c r="E53" s="8"/>
      <c r="F53" s="8"/>
      <c r="G53" s="8"/>
      <c r="H53" s="8"/>
      <c r="I53" s="8"/>
      <c r="J53" s="12"/>
      <c r="K53" s="12"/>
      <c r="L53" s="12"/>
      <c r="M53" s="12"/>
      <c r="N53" s="12"/>
      <c r="O53" s="12"/>
      <c r="P53" s="12"/>
      <c r="Q53" s="30"/>
      <c r="R53" s="12"/>
    </row>
    <row r="54" spans="1:18" ht="21">
      <c r="A54" s="8"/>
      <c r="B54" s="7"/>
      <c r="C54" s="7"/>
      <c r="D54" s="7"/>
      <c r="E54" s="7"/>
      <c r="F54" s="7"/>
      <c r="G54" s="7"/>
      <c r="H54" s="8"/>
      <c r="I54" s="7"/>
      <c r="J54" s="10"/>
      <c r="K54" s="10"/>
      <c r="L54" s="20"/>
      <c r="M54" s="10"/>
      <c r="N54" s="16"/>
      <c r="O54" s="20"/>
      <c r="P54" s="10"/>
      <c r="Q54" s="16"/>
      <c r="R54" s="10"/>
    </row>
    <row r="55" spans="1:18" ht="21">
      <c r="A55" s="8"/>
      <c r="B55" s="8"/>
      <c r="C55" s="8"/>
      <c r="D55" s="8"/>
      <c r="E55" s="8"/>
      <c r="F55" s="8"/>
      <c r="G55" s="8"/>
      <c r="H55" s="8"/>
      <c r="I55" s="8"/>
      <c r="J55" s="12"/>
      <c r="K55" s="12"/>
      <c r="L55" s="12"/>
      <c r="M55" s="12"/>
      <c r="N55" s="17"/>
      <c r="O55" s="12"/>
      <c r="P55" s="12"/>
      <c r="Q55" s="17"/>
      <c r="R55" s="12"/>
    </row>
    <row r="56" spans="1:18" ht="21">
      <c r="A56" s="8"/>
      <c r="B56" s="7"/>
      <c r="C56" s="7"/>
      <c r="D56" s="7"/>
      <c r="E56" s="7"/>
      <c r="F56" s="7"/>
      <c r="G56" s="7"/>
      <c r="H56" s="8"/>
      <c r="I56" s="7"/>
      <c r="J56" s="10"/>
      <c r="K56" s="10"/>
      <c r="L56" s="20"/>
      <c r="M56" s="10"/>
      <c r="N56" s="10"/>
      <c r="O56" s="10"/>
      <c r="P56" s="10"/>
      <c r="Q56" s="16"/>
      <c r="R56" s="10"/>
    </row>
    <row r="57" spans="1:18" ht="21">
      <c r="A57" s="8"/>
      <c r="B57" s="8"/>
      <c r="C57" s="8"/>
      <c r="D57" s="8"/>
      <c r="E57" s="8"/>
      <c r="F57" s="8"/>
      <c r="G57" s="8"/>
      <c r="H57" s="8"/>
      <c r="I57" s="8"/>
      <c r="J57" s="12"/>
      <c r="K57" s="12"/>
      <c r="L57" s="12"/>
      <c r="M57" s="12"/>
      <c r="N57" s="12"/>
      <c r="O57" s="12"/>
      <c r="P57" s="12"/>
      <c r="Q57" s="17"/>
      <c r="R57" s="12"/>
    </row>
    <row r="58" spans="1:18" ht="21">
      <c r="A58" s="8"/>
      <c r="B58" s="7"/>
      <c r="C58" s="7"/>
      <c r="D58" s="7"/>
      <c r="E58" s="7"/>
      <c r="F58" s="7"/>
      <c r="G58" s="7"/>
      <c r="H58" s="8"/>
      <c r="I58" s="7"/>
      <c r="J58" s="10"/>
      <c r="K58" s="10"/>
      <c r="L58" s="10"/>
      <c r="M58" s="10"/>
      <c r="N58" s="10"/>
      <c r="O58" s="10"/>
      <c r="P58" s="10"/>
      <c r="Q58" s="16"/>
      <c r="R58" s="10"/>
    </row>
    <row r="59" spans="1:18" ht="21">
      <c r="A59" s="8"/>
      <c r="B59" s="8"/>
      <c r="C59" s="8"/>
      <c r="D59" s="8"/>
      <c r="E59" s="8"/>
      <c r="F59" s="8"/>
      <c r="G59" s="8"/>
      <c r="H59" s="8"/>
      <c r="I59" s="8"/>
      <c r="J59" s="12"/>
      <c r="K59" s="12"/>
      <c r="L59" s="12"/>
      <c r="M59" s="12"/>
      <c r="N59" s="12"/>
      <c r="O59" s="12"/>
      <c r="P59" s="12"/>
      <c r="Q59" s="17"/>
      <c r="R59" s="12"/>
    </row>
    <row r="60" spans="1:18" ht="21">
      <c r="A60" s="8"/>
      <c r="B60" s="7"/>
      <c r="C60" s="7"/>
      <c r="D60" s="7"/>
      <c r="E60" s="7"/>
      <c r="F60" s="7"/>
      <c r="G60" s="7"/>
      <c r="H60" s="8"/>
      <c r="I60" s="7"/>
      <c r="J60" s="10"/>
      <c r="K60" s="20"/>
      <c r="L60" s="20"/>
      <c r="M60" s="10"/>
      <c r="N60" s="10"/>
      <c r="O60" s="10"/>
      <c r="P60" s="10"/>
      <c r="Q60" s="16"/>
      <c r="R60" s="10"/>
    </row>
    <row r="61" spans="1:18" ht="21">
      <c r="A61" s="8"/>
      <c r="B61" s="8"/>
      <c r="C61" s="8"/>
      <c r="D61" s="8"/>
      <c r="E61" s="8"/>
      <c r="F61" s="8"/>
      <c r="G61" s="8"/>
      <c r="H61" s="8"/>
      <c r="I61" s="8"/>
      <c r="J61" s="12"/>
      <c r="K61" s="12"/>
      <c r="L61" s="12"/>
      <c r="M61" s="12"/>
      <c r="N61" s="12"/>
      <c r="O61" s="12"/>
      <c r="P61" s="12"/>
      <c r="Q61" s="17"/>
      <c r="R61" s="12"/>
    </row>
    <row r="62" spans="1:18" ht="21">
      <c r="A62" s="8"/>
      <c r="B62" s="7"/>
      <c r="C62" s="7"/>
      <c r="D62" s="7"/>
      <c r="E62" s="7"/>
      <c r="F62" s="7"/>
      <c r="G62" s="7"/>
      <c r="H62" s="8"/>
      <c r="I62" s="7"/>
      <c r="J62" s="10"/>
      <c r="K62" s="20"/>
      <c r="L62" s="20"/>
      <c r="M62" s="10"/>
      <c r="N62" s="10"/>
      <c r="O62" s="10"/>
      <c r="P62" s="10"/>
      <c r="Q62" s="16"/>
      <c r="R62" s="10"/>
    </row>
    <row r="63" spans="1:18" ht="21">
      <c r="A63" s="8"/>
      <c r="B63" s="8"/>
      <c r="C63" s="8"/>
      <c r="D63" s="8"/>
      <c r="E63" s="8"/>
      <c r="F63" s="8"/>
      <c r="G63" s="8"/>
      <c r="H63" s="8"/>
      <c r="I63" s="8"/>
      <c r="J63" s="12"/>
      <c r="K63" s="12"/>
      <c r="L63" s="12"/>
      <c r="M63" s="12"/>
      <c r="N63" s="12"/>
      <c r="O63" s="12"/>
      <c r="P63" s="12"/>
      <c r="Q63" s="17"/>
      <c r="R63" s="12"/>
    </row>
    <row r="64" spans="1:18" ht="21">
      <c r="A64" s="8"/>
      <c r="B64" s="7"/>
      <c r="C64" s="7"/>
      <c r="D64" s="7"/>
      <c r="E64" s="7"/>
      <c r="F64" s="7"/>
      <c r="G64" s="7"/>
      <c r="H64" s="8"/>
      <c r="I64" s="7"/>
      <c r="J64" s="10"/>
      <c r="K64" s="10"/>
      <c r="L64" s="10"/>
      <c r="M64" s="11"/>
      <c r="N64" s="10"/>
      <c r="O64" s="10"/>
      <c r="P64" s="10"/>
      <c r="Q64" s="16"/>
      <c r="R64" s="10"/>
    </row>
    <row r="65" spans="1:18" ht="21">
      <c r="A65" s="8"/>
      <c r="B65" s="8"/>
      <c r="C65" s="8"/>
      <c r="D65" s="8"/>
      <c r="E65" s="8"/>
      <c r="F65" s="8"/>
      <c r="G65" s="8"/>
      <c r="H65" s="8"/>
      <c r="I65" s="8"/>
      <c r="J65" s="12"/>
      <c r="K65" s="12"/>
      <c r="L65" s="12"/>
      <c r="M65" s="13"/>
      <c r="N65" s="12"/>
      <c r="O65" s="12"/>
      <c r="P65" s="12"/>
      <c r="Q65" s="17"/>
      <c r="R65" s="12"/>
    </row>
    <row r="66" spans="1:18" ht="21">
      <c r="A66" s="8"/>
      <c r="B66" s="7"/>
      <c r="C66" s="7"/>
      <c r="D66" s="7"/>
      <c r="E66" s="7"/>
      <c r="F66" s="7"/>
      <c r="G66" s="7"/>
      <c r="H66" s="8"/>
      <c r="I66" s="7"/>
      <c r="J66" s="10"/>
      <c r="K66" s="20"/>
      <c r="L66" s="20"/>
      <c r="M66" s="10"/>
      <c r="N66" s="10"/>
      <c r="O66" s="10"/>
      <c r="P66" s="10"/>
      <c r="Q66" s="16"/>
      <c r="R66" s="10"/>
    </row>
    <row r="67" spans="1:18" ht="21">
      <c r="A67" s="8"/>
      <c r="B67" s="8"/>
      <c r="C67" s="8"/>
      <c r="D67" s="8"/>
      <c r="E67" s="8"/>
      <c r="F67" s="8"/>
      <c r="G67" s="8"/>
      <c r="H67" s="8"/>
      <c r="I67" s="8"/>
      <c r="J67" s="12"/>
      <c r="K67" s="12"/>
      <c r="L67" s="12"/>
      <c r="M67" s="12"/>
      <c r="N67" s="12"/>
      <c r="O67" s="12"/>
      <c r="P67" s="12"/>
      <c r="Q67" s="17"/>
      <c r="R67" s="12"/>
    </row>
    <row r="68" spans="1:18" ht="21">
      <c r="A68" s="8"/>
      <c r="B68" s="7"/>
      <c r="C68" s="7"/>
      <c r="D68" s="7"/>
      <c r="E68" s="7"/>
      <c r="F68" s="7"/>
      <c r="G68" s="7"/>
      <c r="H68" s="8"/>
      <c r="I68" s="7"/>
      <c r="J68" s="10"/>
      <c r="K68" s="20"/>
      <c r="L68" s="20"/>
      <c r="M68" s="10"/>
      <c r="N68" s="10"/>
      <c r="O68" s="10"/>
      <c r="P68" s="10"/>
      <c r="Q68" s="16"/>
      <c r="R68" s="10"/>
    </row>
    <row r="69" spans="1:18" ht="21">
      <c r="A69" s="8"/>
      <c r="B69" s="8"/>
      <c r="C69" s="8"/>
      <c r="D69" s="8"/>
      <c r="E69" s="8"/>
      <c r="F69" s="8"/>
      <c r="G69" s="8"/>
      <c r="H69" s="8"/>
      <c r="I69" s="8"/>
      <c r="J69" s="12"/>
      <c r="K69" s="12"/>
      <c r="L69" s="12"/>
      <c r="M69" s="12"/>
      <c r="N69" s="12"/>
      <c r="O69" s="12"/>
      <c r="P69" s="12"/>
      <c r="Q69" s="17"/>
      <c r="R69" s="12"/>
    </row>
    <row r="70" spans="1:18" ht="21">
      <c r="A70" s="8"/>
      <c r="B70" s="7"/>
      <c r="C70" s="7"/>
      <c r="D70" s="7"/>
      <c r="E70" s="7"/>
      <c r="F70" s="7"/>
      <c r="G70" s="7"/>
      <c r="H70" s="8"/>
      <c r="I70" s="7"/>
      <c r="J70" s="10"/>
      <c r="K70" s="20"/>
      <c r="L70" s="20"/>
      <c r="M70" s="10"/>
      <c r="N70" s="10"/>
      <c r="O70" s="10"/>
      <c r="P70" s="10"/>
      <c r="Q70" s="16"/>
      <c r="R70" s="10"/>
    </row>
    <row r="71" spans="1:18" ht="21">
      <c r="A71" s="8"/>
      <c r="B71" s="8"/>
      <c r="C71" s="8"/>
      <c r="D71" s="8"/>
      <c r="E71" s="8"/>
      <c r="F71" s="8"/>
      <c r="G71" s="8"/>
      <c r="H71" s="8"/>
      <c r="I71" s="8"/>
      <c r="J71" s="12"/>
      <c r="K71" s="12"/>
      <c r="L71" s="12"/>
      <c r="M71" s="12"/>
      <c r="N71" s="12"/>
      <c r="O71" s="12"/>
      <c r="P71" s="12"/>
      <c r="Q71" s="17"/>
      <c r="R71" s="12"/>
    </row>
    <row r="72" spans="1:18" ht="21">
      <c r="A72" s="8"/>
      <c r="B72" s="7"/>
      <c r="C72" s="7"/>
      <c r="D72" s="7"/>
      <c r="E72" s="7"/>
      <c r="F72" s="7"/>
      <c r="G72" s="7"/>
      <c r="H72" s="8"/>
      <c r="I72" s="7"/>
      <c r="J72" s="10"/>
      <c r="K72" s="20"/>
      <c r="L72" s="20"/>
      <c r="M72" s="10"/>
      <c r="N72" s="10"/>
      <c r="O72" s="10"/>
      <c r="P72" s="10"/>
      <c r="Q72" s="16"/>
      <c r="R72" s="10"/>
    </row>
    <row r="73" spans="1:18" ht="21">
      <c r="A73" s="8"/>
      <c r="B73" s="8"/>
      <c r="C73" s="8"/>
      <c r="D73" s="8"/>
      <c r="E73" s="8"/>
      <c r="F73" s="8"/>
      <c r="G73" s="8"/>
      <c r="H73" s="8"/>
      <c r="I73" s="8"/>
      <c r="J73" s="12"/>
      <c r="K73" s="12"/>
      <c r="L73" s="12"/>
      <c r="M73" s="12"/>
      <c r="N73" s="12"/>
      <c r="O73" s="12"/>
      <c r="P73" s="12"/>
      <c r="Q73" s="17"/>
      <c r="R73" s="12"/>
    </row>
    <row r="74" spans="1:18" ht="21">
      <c r="A74" s="7"/>
      <c r="B74" s="7"/>
      <c r="C74" s="7"/>
      <c r="D74" s="7"/>
      <c r="E74" s="7"/>
      <c r="F74" s="7"/>
      <c r="G74" s="7"/>
      <c r="H74" s="8"/>
      <c r="I74" s="7"/>
      <c r="J74" s="10"/>
      <c r="K74" s="20"/>
      <c r="L74" s="20"/>
      <c r="M74" s="10"/>
      <c r="N74" s="10"/>
      <c r="O74" s="10"/>
      <c r="P74" s="10"/>
      <c r="Q74" s="16"/>
      <c r="R74" s="10"/>
    </row>
    <row r="75" spans="1:18" ht="21">
      <c r="A75" s="8"/>
      <c r="B75" s="8"/>
      <c r="C75" s="8"/>
      <c r="D75" s="8"/>
      <c r="E75" s="8"/>
      <c r="F75" s="8"/>
      <c r="G75" s="8"/>
      <c r="H75" s="8"/>
      <c r="I75" s="8"/>
      <c r="J75" s="12"/>
      <c r="K75" s="12"/>
      <c r="L75" s="12"/>
      <c r="M75" s="12"/>
      <c r="N75" s="12"/>
      <c r="O75" s="12"/>
      <c r="P75" s="12"/>
      <c r="Q75" s="17"/>
      <c r="R75" s="12"/>
    </row>
    <row r="76" spans="1:18" ht="21">
      <c r="A76" s="7"/>
      <c r="B76" s="7"/>
      <c r="C76" s="7"/>
      <c r="D76" s="7"/>
      <c r="E76" s="7"/>
      <c r="F76" s="7"/>
      <c r="G76" s="7"/>
      <c r="H76" s="8"/>
      <c r="I76" s="7"/>
      <c r="J76" s="10"/>
      <c r="K76" s="20"/>
      <c r="L76" s="20"/>
      <c r="M76" s="10"/>
      <c r="N76" s="10"/>
      <c r="O76" s="10"/>
      <c r="P76" s="10"/>
      <c r="Q76" s="16"/>
      <c r="R76" s="10"/>
    </row>
    <row r="77" spans="1:18" ht="21">
      <c r="A77" s="8"/>
      <c r="B77" s="8"/>
      <c r="C77" s="8"/>
      <c r="D77" s="8"/>
      <c r="E77" s="8"/>
      <c r="F77" s="8"/>
      <c r="G77" s="8"/>
      <c r="H77" s="8"/>
      <c r="I77" s="8"/>
      <c r="J77" s="12"/>
      <c r="K77" s="12"/>
      <c r="L77" s="12"/>
      <c r="M77" s="12"/>
      <c r="N77" s="12"/>
      <c r="O77" s="12"/>
      <c r="P77" s="12"/>
      <c r="Q77" s="17"/>
      <c r="R77" s="12"/>
    </row>
    <row r="78" spans="1:18" ht="21">
      <c r="A78" s="7"/>
      <c r="B78" s="7"/>
      <c r="C78" s="7"/>
      <c r="D78" s="7"/>
      <c r="E78" s="7"/>
      <c r="F78" s="7"/>
      <c r="G78" s="7"/>
      <c r="H78" s="8"/>
      <c r="I78" s="7"/>
      <c r="J78" s="10"/>
      <c r="K78" s="10"/>
      <c r="L78" s="20"/>
      <c r="M78" s="10"/>
      <c r="N78" s="16"/>
      <c r="O78" s="10"/>
      <c r="P78" s="10"/>
      <c r="Q78" s="16"/>
      <c r="R78" s="10"/>
    </row>
    <row r="79" spans="1:18" ht="21">
      <c r="A79" s="8"/>
      <c r="B79" s="8"/>
      <c r="C79" s="8"/>
      <c r="D79" s="8"/>
      <c r="E79" s="8"/>
      <c r="F79" s="8"/>
      <c r="G79" s="8"/>
      <c r="H79" s="8"/>
      <c r="I79" s="8"/>
      <c r="J79" s="12"/>
      <c r="K79" s="12"/>
      <c r="L79" s="12"/>
      <c r="M79" s="12"/>
      <c r="N79" s="17"/>
      <c r="O79" s="12"/>
      <c r="P79" s="12"/>
      <c r="Q79" s="17"/>
      <c r="R79" s="12"/>
    </row>
    <row r="80" spans="1:18" ht="21">
      <c r="A80" s="7"/>
      <c r="B80" s="7"/>
      <c r="C80" s="7"/>
      <c r="D80" s="7"/>
      <c r="E80" s="7"/>
      <c r="F80" s="7"/>
      <c r="G80" s="7"/>
      <c r="H80" s="8"/>
      <c r="I80" s="7"/>
      <c r="J80" s="10"/>
      <c r="K80" s="10"/>
      <c r="L80" s="20"/>
      <c r="M80" s="10"/>
      <c r="N80" s="16"/>
      <c r="O80" s="10"/>
      <c r="P80" s="10"/>
      <c r="Q80" s="16"/>
      <c r="R80" s="10"/>
    </row>
    <row r="81" spans="1:18" s="19" customFormat="1" ht="21">
      <c r="A81" s="8"/>
      <c r="B81" s="8"/>
      <c r="C81" s="8"/>
      <c r="D81" s="8"/>
      <c r="E81" s="8"/>
      <c r="F81" s="8"/>
      <c r="G81" s="8"/>
      <c r="H81" s="8"/>
      <c r="I81" s="8"/>
      <c r="J81" s="12"/>
      <c r="K81" s="12"/>
      <c r="L81" s="12"/>
      <c r="M81" s="12"/>
      <c r="N81" s="17"/>
      <c r="O81" s="12"/>
      <c r="P81" s="12"/>
      <c r="Q81" s="17"/>
      <c r="R81" s="12"/>
    </row>
    <row r="82" spans="1:18" ht="21">
      <c r="A82" s="7"/>
      <c r="B82" s="7"/>
      <c r="C82" s="7"/>
      <c r="D82" s="7"/>
      <c r="E82" s="7"/>
      <c r="F82" s="7"/>
      <c r="G82" s="7"/>
      <c r="H82" s="8"/>
      <c r="I82" s="7"/>
      <c r="J82" s="10"/>
      <c r="K82" s="20"/>
      <c r="L82" s="20"/>
      <c r="M82" s="11"/>
      <c r="N82" s="10"/>
      <c r="O82" s="10"/>
      <c r="P82" s="10"/>
      <c r="Q82" s="16"/>
      <c r="R82" s="10"/>
    </row>
    <row r="83" spans="1:18" ht="21">
      <c r="A83" s="8"/>
      <c r="B83" s="8"/>
      <c r="C83" s="8"/>
      <c r="D83" s="8"/>
      <c r="E83" s="8"/>
      <c r="F83" s="8"/>
      <c r="G83" s="8"/>
      <c r="H83" s="8"/>
      <c r="I83" s="8"/>
      <c r="J83" s="12"/>
      <c r="K83" s="12"/>
      <c r="L83" s="12"/>
      <c r="M83" s="12"/>
      <c r="N83" s="12"/>
      <c r="O83" s="12"/>
      <c r="P83" s="12"/>
      <c r="Q83" s="30"/>
      <c r="R83" s="12"/>
    </row>
    <row r="84" spans="1:18" ht="21">
      <c r="A84" s="7"/>
      <c r="B84" s="7"/>
      <c r="C84" s="7"/>
      <c r="D84" s="7"/>
      <c r="E84" s="7"/>
      <c r="F84" s="7"/>
      <c r="G84" s="7"/>
      <c r="H84" s="8"/>
      <c r="I84" s="7"/>
      <c r="J84" s="10"/>
      <c r="K84" s="20"/>
      <c r="L84" s="20"/>
      <c r="M84" s="11"/>
      <c r="N84" s="10"/>
      <c r="O84" s="10"/>
      <c r="P84" s="10"/>
      <c r="Q84" s="16"/>
      <c r="R84" s="10"/>
    </row>
    <row r="85" spans="1:18" ht="21">
      <c r="A85" s="8"/>
      <c r="B85" s="8"/>
      <c r="C85" s="8"/>
      <c r="D85" s="8"/>
      <c r="E85" s="8"/>
      <c r="F85" s="8"/>
      <c r="G85" s="8"/>
      <c r="H85" s="8"/>
      <c r="I85" s="8"/>
      <c r="J85" s="12"/>
      <c r="K85" s="12"/>
      <c r="L85" s="12"/>
      <c r="M85" s="12"/>
      <c r="N85" s="12"/>
      <c r="O85" s="12"/>
      <c r="P85" s="12"/>
      <c r="Q85" s="30"/>
      <c r="R85" s="12"/>
    </row>
    <row r="86" spans="1:18" ht="21">
      <c r="A86" s="7"/>
      <c r="B86" s="7"/>
      <c r="C86" s="7"/>
      <c r="D86" s="7"/>
      <c r="E86" s="7"/>
      <c r="F86" s="7"/>
      <c r="G86" s="7"/>
      <c r="H86" s="8"/>
      <c r="I86" s="7"/>
      <c r="J86" s="10"/>
      <c r="K86" s="10"/>
      <c r="L86" s="20"/>
      <c r="M86" s="10"/>
      <c r="N86" s="10"/>
      <c r="O86" s="10"/>
      <c r="P86" s="10"/>
      <c r="Q86" s="16"/>
      <c r="R86" s="10"/>
    </row>
    <row r="87" spans="1:18" ht="21">
      <c r="A87" s="8"/>
      <c r="B87" s="8"/>
      <c r="C87" s="8"/>
      <c r="D87" s="8"/>
      <c r="E87" s="8"/>
      <c r="F87" s="8"/>
      <c r="G87" s="8"/>
      <c r="H87" s="8"/>
      <c r="I87" s="9"/>
      <c r="J87" s="14"/>
      <c r="K87" s="12"/>
      <c r="L87" s="14"/>
      <c r="M87" s="12"/>
      <c r="N87" s="12"/>
      <c r="O87" s="12"/>
      <c r="P87" s="12"/>
      <c r="Q87" s="30"/>
      <c r="R87" s="12"/>
    </row>
    <row r="88" spans="1:18" ht="21">
      <c r="A88" s="7"/>
      <c r="B88" s="7"/>
      <c r="C88" s="7"/>
      <c r="D88" s="7"/>
      <c r="E88" s="7"/>
      <c r="F88" s="7"/>
      <c r="G88" s="7"/>
      <c r="H88" s="8"/>
      <c r="I88" s="20"/>
      <c r="J88" s="20"/>
      <c r="K88" s="10"/>
      <c r="L88" s="10"/>
      <c r="M88" s="10"/>
      <c r="N88" s="10"/>
      <c r="O88" s="10"/>
      <c r="P88" s="10"/>
      <c r="Q88" s="16"/>
      <c r="R88" s="10"/>
    </row>
    <row r="89" spans="1:18" ht="21">
      <c r="A89" s="8"/>
      <c r="B89" s="8"/>
      <c r="C89" s="8"/>
      <c r="D89" s="8"/>
      <c r="E89" s="8"/>
      <c r="F89" s="8"/>
      <c r="G89" s="8"/>
      <c r="H89" s="8"/>
      <c r="I89" s="14"/>
      <c r="J89" s="14"/>
      <c r="K89" s="12"/>
      <c r="L89" s="14"/>
      <c r="M89" s="12"/>
      <c r="N89" s="12"/>
      <c r="O89" s="12"/>
      <c r="P89" s="12"/>
      <c r="Q89" s="30"/>
      <c r="R89" s="12"/>
    </row>
    <row r="90" spans="1:18" ht="21">
      <c r="A90" s="7"/>
      <c r="B90" s="7"/>
      <c r="C90" s="7"/>
      <c r="D90" s="7"/>
      <c r="E90" s="7"/>
      <c r="F90" s="7"/>
      <c r="G90" s="7"/>
      <c r="H90" s="8"/>
      <c r="I90" s="7"/>
      <c r="J90" s="10"/>
      <c r="K90" s="10"/>
      <c r="L90" s="20"/>
      <c r="M90" s="10"/>
      <c r="N90" s="10"/>
      <c r="O90" s="10"/>
      <c r="P90" s="10"/>
      <c r="Q90" s="16"/>
      <c r="R90" s="10"/>
    </row>
    <row r="91" spans="1:18" ht="21">
      <c r="A91" s="8"/>
      <c r="B91" s="8"/>
      <c r="C91" s="8"/>
      <c r="D91" s="8"/>
      <c r="E91" s="8"/>
      <c r="F91" s="8"/>
      <c r="G91" s="8"/>
      <c r="H91" s="8"/>
      <c r="I91" s="8"/>
      <c r="J91" s="12"/>
      <c r="K91" s="12"/>
      <c r="L91" s="14"/>
      <c r="M91" s="12"/>
      <c r="N91" s="12"/>
      <c r="O91" s="12"/>
      <c r="P91" s="14"/>
      <c r="Q91" s="30"/>
      <c r="R91" s="12"/>
    </row>
    <row r="92" spans="1:18" ht="21">
      <c r="A92" s="7"/>
      <c r="B92" s="7"/>
      <c r="C92" s="7"/>
      <c r="D92" s="7"/>
      <c r="E92" s="7"/>
      <c r="F92" s="7"/>
      <c r="G92" s="7"/>
      <c r="H92" s="8"/>
      <c r="I92" s="7"/>
      <c r="J92" s="10"/>
      <c r="K92" s="10"/>
      <c r="L92" s="10"/>
      <c r="M92" s="10"/>
      <c r="N92" s="10"/>
      <c r="O92" s="10"/>
      <c r="P92" s="20"/>
      <c r="Q92" s="16"/>
      <c r="R92" s="10"/>
    </row>
    <row r="93" spans="1:18" s="19" customFormat="1" ht="21">
      <c r="A93" s="8"/>
      <c r="B93" s="8"/>
      <c r="C93" s="8"/>
      <c r="D93" s="8"/>
      <c r="E93" s="8"/>
      <c r="F93" s="8"/>
      <c r="G93" s="8"/>
      <c r="H93" s="8"/>
      <c r="I93" s="8"/>
      <c r="J93" s="12"/>
      <c r="K93" s="12"/>
      <c r="L93" s="12"/>
      <c r="M93" s="12"/>
      <c r="N93" s="12"/>
      <c r="O93" s="12"/>
      <c r="P93" s="12"/>
      <c r="Q93" s="17"/>
      <c r="R93" s="12"/>
    </row>
    <row r="94" spans="1:18" ht="21">
      <c r="A94" s="7"/>
      <c r="B94" s="7"/>
      <c r="C94" s="7"/>
      <c r="D94" s="7"/>
      <c r="E94" s="7"/>
      <c r="F94" s="7"/>
      <c r="G94" s="7"/>
      <c r="H94" s="8"/>
      <c r="I94" s="7"/>
      <c r="J94" s="10"/>
      <c r="K94" s="10"/>
      <c r="L94" s="20"/>
      <c r="M94" s="10"/>
      <c r="N94" s="10"/>
      <c r="O94" s="10"/>
      <c r="P94" s="10"/>
      <c r="Q94" s="16"/>
      <c r="R94" s="10"/>
    </row>
    <row r="95" spans="1:18" ht="21">
      <c r="A95" s="8"/>
      <c r="B95" s="8"/>
      <c r="C95" s="8"/>
      <c r="D95" s="8"/>
      <c r="E95" s="8"/>
      <c r="F95" s="8"/>
      <c r="G95" s="8"/>
      <c r="H95" s="8"/>
      <c r="I95" s="8"/>
      <c r="J95" s="12"/>
      <c r="K95" s="12"/>
      <c r="L95" s="12"/>
      <c r="M95" s="12"/>
      <c r="N95" s="12"/>
      <c r="O95" s="12"/>
      <c r="P95" s="12"/>
      <c r="Q95" s="17"/>
      <c r="R95" s="12"/>
    </row>
    <row r="96" spans="1:18" ht="21">
      <c r="A96" s="7"/>
      <c r="B96" s="7"/>
      <c r="C96" s="7"/>
      <c r="D96" s="7"/>
      <c r="E96" s="7"/>
      <c r="F96" s="7"/>
      <c r="G96" s="7"/>
      <c r="H96" s="8"/>
      <c r="I96" s="7"/>
      <c r="J96" s="10"/>
      <c r="K96" s="20"/>
      <c r="L96" s="20"/>
      <c r="M96" s="10"/>
      <c r="N96" s="10"/>
      <c r="O96" s="10"/>
      <c r="P96" s="10"/>
      <c r="Q96" s="16"/>
      <c r="R96" s="10"/>
    </row>
    <row r="97" spans="1:18" s="19" customFormat="1" ht="21">
      <c r="A97" s="8"/>
      <c r="B97" s="8"/>
      <c r="C97" s="8"/>
      <c r="D97" s="8"/>
      <c r="E97" s="8"/>
      <c r="F97" s="8"/>
      <c r="G97" s="8"/>
      <c r="H97" s="8"/>
      <c r="I97" s="8"/>
      <c r="J97" s="12"/>
      <c r="K97" s="12"/>
      <c r="L97" s="12"/>
      <c r="M97" s="12"/>
      <c r="N97" s="12"/>
      <c r="O97" s="12"/>
      <c r="P97" s="12"/>
      <c r="Q97" s="17"/>
      <c r="R97" s="12"/>
    </row>
    <row r="98" spans="1:18" ht="21">
      <c r="A98" s="7"/>
      <c r="B98" s="7"/>
      <c r="C98" s="7"/>
      <c r="D98" s="7"/>
      <c r="E98" s="7"/>
      <c r="F98" s="7"/>
      <c r="G98" s="7"/>
      <c r="H98" s="8"/>
      <c r="I98" s="7"/>
      <c r="J98" s="10"/>
      <c r="K98" s="10"/>
      <c r="L98" s="10"/>
      <c r="M98" s="10"/>
      <c r="N98" s="10"/>
      <c r="O98" s="20"/>
      <c r="P98" s="10"/>
      <c r="Q98" s="16"/>
      <c r="R98" s="10"/>
    </row>
    <row r="99" spans="1:18" s="19" customFormat="1" ht="21">
      <c r="A99" s="8"/>
      <c r="B99" s="8"/>
      <c r="C99" s="8"/>
      <c r="D99" s="8"/>
      <c r="E99" s="8"/>
      <c r="F99" s="8"/>
      <c r="G99" s="8"/>
      <c r="H99" s="8"/>
      <c r="I99" s="8"/>
      <c r="J99" s="12"/>
      <c r="K99" s="12"/>
      <c r="L99" s="12"/>
      <c r="M99" s="12"/>
      <c r="N99" s="12"/>
      <c r="O99" s="12"/>
      <c r="P99" s="12"/>
      <c r="Q99" s="17"/>
      <c r="R99" s="12"/>
    </row>
    <row r="100" spans="1:18" ht="21">
      <c r="A100" s="7"/>
      <c r="B100" s="7"/>
      <c r="C100" s="7"/>
      <c r="D100" s="7"/>
      <c r="E100" s="7"/>
      <c r="F100" s="7"/>
      <c r="G100" s="7"/>
      <c r="H100" s="8"/>
      <c r="I100" s="7"/>
      <c r="J100" s="10"/>
      <c r="K100" s="20"/>
      <c r="L100" s="20"/>
      <c r="M100" s="10"/>
      <c r="N100" s="10"/>
      <c r="O100" s="10"/>
      <c r="P100" s="10"/>
      <c r="Q100" s="16"/>
      <c r="R100" s="10"/>
    </row>
    <row r="101" spans="1:18" s="19" customFormat="1" ht="21">
      <c r="A101" s="8"/>
      <c r="B101" s="8"/>
      <c r="C101" s="8"/>
      <c r="D101" s="8"/>
      <c r="E101" s="8"/>
      <c r="F101" s="8"/>
      <c r="G101" s="8"/>
      <c r="H101" s="8"/>
      <c r="I101" s="8"/>
      <c r="J101" s="12"/>
      <c r="K101" s="12"/>
      <c r="L101" s="12"/>
      <c r="M101" s="12"/>
      <c r="N101" s="12"/>
      <c r="O101" s="12"/>
      <c r="P101" s="12"/>
      <c r="Q101" s="17"/>
      <c r="R101" s="12"/>
    </row>
    <row r="102" spans="1:18" ht="21">
      <c r="A102" s="7"/>
      <c r="B102" s="7"/>
      <c r="C102" s="7"/>
      <c r="D102" s="7"/>
      <c r="E102" s="7"/>
      <c r="F102" s="7"/>
      <c r="G102" s="7"/>
      <c r="H102" s="8"/>
      <c r="I102" s="7"/>
      <c r="J102" s="10"/>
      <c r="K102" s="10"/>
      <c r="L102" s="10"/>
      <c r="M102" s="10"/>
      <c r="N102" s="10"/>
      <c r="O102" s="10"/>
      <c r="P102" s="10"/>
      <c r="Q102" s="16"/>
      <c r="R102" s="10"/>
    </row>
    <row r="103" spans="1:18" s="19" customFormat="1" ht="21">
      <c r="A103" s="8"/>
      <c r="B103" s="8"/>
      <c r="C103" s="8"/>
      <c r="D103" s="8"/>
      <c r="E103" s="8"/>
      <c r="F103" s="8"/>
      <c r="G103" s="8"/>
      <c r="H103" s="8"/>
      <c r="I103" s="8"/>
      <c r="J103" s="12"/>
      <c r="K103" s="12"/>
      <c r="L103" s="12"/>
      <c r="M103" s="12"/>
      <c r="N103" s="12"/>
      <c r="O103" s="12"/>
      <c r="P103" s="12"/>
      <c r="Q103" s="17"/>
      <c r="R103" s="12"/>
    </row>
    <row r="104" spans="1:18" ht="21">
      <c r="A104" s="7"/>
      <c r="B104" s="7"/>
      <c r="C104" s="7"/>
      <c r="D104" s="7"/>
      <c r="E104" s="7"/>
      <c r="F104" s="7"/>
      <c r="G104" s="7"/>
      <c r="H104" s="8"/>
      <c r="I104" s="7"/>
      <c r="J104" s="10"/>
      <c r="K104" s="10"/>
      <c r="L104" s="20"/>
      <c r="M104" s="10"/>
      <c r="N104" s="10"/>
      <c r="O104" s="20"/>
      <c r="P104" s="10"/>
      <c r="R104" s="10"/>
    </row>
    <row r="105" spans="1:18" s="19" customFormat="1" ht="21">
      <c r="A105" s="8"/>
      <c r="B105" s="8"/>
      <c r="C105" s="8"/>
      <c r="D105" s="8"/>
      <c r="E105" s="8"/>
      <c r="F105" s="8"/>
      <c r="G105" s="8"/>
      <c r="H105" s="8"/>
      <c r="I105" s="8"/>
      <c r="J105" s="12"/>
      <c r="K105" s="12"/>
      <c r="L105" s="12"/>
      <c r="M105" s="12"/>
      <c r="N105" s="12"/>
      <c r="O105" s="12"/>
      <c r="P105" s="12"/>
      <c r="Q105" s="17"/>
      <c r="R105" s="12"/>
    </row>
    <row r="106" spans="1:18" ht="21">
      <c r="A106" s="7"/>
      <c r="B106" s="7"/>
      <c r="C106" s="7"/>
      <c r="D106" s="7"/>
      <c r="E106" s="7"/>
      <c r="F106" s="7"/>
      <c r="G106" s="7"/>
      <c r="H106" s="8"/>
      <c r="I106" s="20"/>
      <c r="J106" s="20"/>
      <c r="K106" s="10"/>
      <c r="L106" s="10"/>
      <c r="M106" s="10"/>
      <c r="N106" s="10"/>
      <c r="O106" s="10"/>
      <c r="P106" s="10"/>
      <c r="Q106" s="16"/>
      <c r="R106" s="10"/>
    </row>
    <row r="107" spans="1:18" s="19" customFormat="1" ht="21">
      <c r="A107" s="8"/>
      <c r="B107" s="8"/>
      <c r="C107" s="8"/>
      <c r="D107" s="8"/>
      <c r="E107" s="8"/>
      <c r="F107" s="8"/>
      <c r="G107" s="8"/>
      <c r="H107" s="8"/>
      <c r="I107" s="8"/>
      <c r="J107" s="12"/>
      <c r="K107" s="12"/>
      <c r="L107" s="12"/>
      <c r="M107" s="12"/>
      <c r="N107" s="12"/>
      <c r="O107" s="12"/>
      <c r="P107" s="12"/>
      <c r="R107" s="12"/>
    </row>
    <row r="108" spans="1:18" ht="21">
      <c r="A108" s="7"/>
      <c r="B108" s="7"/>
      <c r="C108" s="7"/>
      <c r="D108" s="7"/>
      <c r="E108" s="7"/>
      <c r="F108" s="7"/>
      <c r="G108" s="7"/>
      <c r="H108" s="8"/>
      <c r="I108" s="7"/>
      <c r="J108" s="10"/>
      <c r="K108" s="20"/>
      <c r="L108" s="20"/>
      <c r="M108" s="10"/>
      <c r="N108" s="10"/>
      <c r="O108" s="10"/>
      <c r="P108" s="10"/>
      <c r="Q108" s="16"/>
      <c r="R108" s="10"/>
    </row>
    <row r="109" spans="1:18" s="19" customFormat="1" ht="21">
      <c r="A109" s="8"/>
      <c r="B109" s="8"/>
      <c r="C109" s="8"/>
      <c r="D109" s="8"/>
      <c r="E109" s="8"/>
      <c r="F109" s="8"/>
      <c r="G109" s="8"/>
      <c r="H109" s="8"/>
      <c r="I109" s="8"/>
      <c r="J109" s="12"/>
      <c r="K109" s="12"/>
      <c r="L109" s="12"/>
      <c r="M109" s="12"/>
      <c r="N109" s="12"/>
      <c r="O109" s="12"/>
      <c r="P109" s="12"/>
      <c r="Q109" s="17"/>
      <c r="R109" s="12"/>
    </row>
    <row r="110" spans="1:18" ht="21">
      <c r="A110" s="7"/>
      <c r="B110" s="7"/>
      <c r="C110" s="7"/>
      <c r="D110" s="7"/>
      <c r="E110" s="7"/>
      <c r="F110" s="7"/>
      <c r="G110" s="7"/>
      <c r="H110" s="8"/>
      <c r="I110" s="7"/>
      <c r="J110" s="10"/>
      <c r="K110" s="20"/>
      <c r="L110" s="20"/>
      <c r="M110" s="10"/>
      <c r="N110" s="10"/>
      <c r="O110" s="10"/>
      <c r="P110" s="10"/>
      <c r="Q110" s="16"/>
      <c r="R110" s="10"/>
    </row>
    <row r="111" spans="1:18" s="19" customFormat="1" ht="21">
      <c r="A111" s="8"/>
      <c r="B111" s="8"/>
      <c r="C111" s="8"/>
      <c r="D111" s="8"/>
      <c r="E111" s="8"/>
      <c r="F111" s="8"/>
      <c r="G111" s="8"/>
      <c r="H111" s="8"/>
      <c r="I111" s="8"/>
      <c r="J111" s="12"/>
      <c r="K111" s="12"/>
      <c r="L111" s="12"/>
      <c r="M111" s="12"/>
      <c r="N111" s="12"/>
      <c r="O111" s="12"/>
      <c r="P111" s="12"/>
      <c r="Q111" s="17"/>
      <c r="R111" s="12"/>
    </row>
    <row r="112" spans="1:18" ht="21">
      <c r="A112" s="7"/>
      <c r="B112" s="7"/>
      <c r="C112" s="7"/>
      <c r="D112" s="7"/>
      <c r="E112" s="7"/>
      <c r="F112" s="7"/>
      <c r="G112" s="7"/>
      <c r="H112" s="8"/>
      <c r="I112" s="7"/>
      <c r="J112" s="10"/>
      <c r="K112" s="20"/>
      <c r="L112" s="20"/>
      <c r="M112" s="10"/>
      <c r="N112" s="10"/>
      <c r="O112" s="10"/>
      <c r="P112" s="10"/>
      <c r="Q112" s="16"/>
      <c r="R112" s="10"/>
    </row>
    <row r="113" spans="1:18" s="19" customFormat="1" ht="21">
      <c r="A113" s="8"/>
      <c r="B113" s="8"/>
      <c r="C113" s="8"/>
      <c r="D113" s="8"/>
      <c r="E113" s="8"/>
      <c r="F113" s="8"/>
      <c r="G113" s="8"/>
      <c r="H113" s="8"/>
      <c r="I113" s="8"/>
      <c r="J113" s="12"/>
      <c r="K113" s="12"/>
      <c r="L113" s="12"/>
      <c r="M113" s="12"/>
      <c r="N113" s="12"/>
      <c r="O113" s="12"/>
      <c r="P113" s="12"/>
      <c r="Q113" s="17"/>
      <c r="R113" s="12"/>
    </row>
    <row r="114" spans="1:18" ht="21">
      <c r="A114" s="7"/>
      <c r="B114" s="7"/>
      <c r="C114" s="7"/>
      <c r="D114" s="7"/>
      <c r="E114" s="7"/>
      <c r="F114" s="7"/>
      <c r="G114" s="7"/>
      <c r="H114" s="8"/>
      <c r="I114" s="7"/>
      <c r="J114" s="10"/>
      <c r="K114" s="20"/>
      <c r="L114" s="20"/>
      <c r="M114" s="10"/>
      <c r="N114" s="10"/>
      <c r="O114" s="10"/>
      <c r="P114" s="10"/>
      <c r="Q114" s="16"/>
      <c r="R114" s="10"/>
    </row>
    <row r="115" spans="1:18" s="19" customFormat="1" ht="21">
      <c r="A115" s="8"/>
      <c r="B115" s="8"/>
      <c r="C115" s="8"/>
      <c r="D115" s="8"/>
      <c r="E115" s="8"/>
      <c r="F115" s="8"/>
      <c r="G115" s="8"/>
      <c r="H115" s="8"/>
      <c r="I115" s="8"/>
      <c r="J115" s="12"/>
      <c r="K115" s="12"/>
      <c r="L115" s="12"/>
      <c r="M115" s="12"/>
      <c r="N115" s="12"/>
      <c r="O115" s="12"/>
      <c r="P115" s="12"/>
      <c r="Q115" s="17"/>
      <c r="R115" s="12"/>
    </row>
    <row r="116" spans="1:18" ht="21">
      <c r="A116" s="7"/>
      <c r="B116" s="7"/>
      <c r="C116" s="7"/>
      <c r="D116" s="7"/>
      <c r="E116" s="7"/>
      <c r="F116" s="7"/>
      <c r="G116" s="7"/>
      <c r="H116" s="8"/>
      <c r="I116" s="7"/>
      <c r="J116" s="10"/>
      <c r="K116" s="20"/>
      <c r="L116" s="20"/>
      <c r="M116" s="10"/>
      <c r="N116" s="10"/>
      <c r="O116" s="10"/>
      <c r="P116" s="10"/>
      <c r="Q116" s="16"/>
      <c r="R116" s="10"/>
    </row>
    <row r="117" spans="1:18" s="19" customFormat="1" ht="21">
      <c r="A117" s="8"/>
      <c r="B117" s="8"/>
      <c r="C117" s="8"/>
      <c r="D117" s="8"/>
      <c r="E117" s="8"/>
      <c r="F117" s="8"/>
      <c r="G117" s="8"/>
      <c r="H117" s="8"/>
      <c r="I117" s="8"/>
      <c r="J117" s="12"/>
      <c r="K117" s="12"/>
      <c r="L117" s="12"/>
      <c r="M117" s="12"/>
      <c r="N117" s="12"/>
      <c r="O117" s="12"/>
      <c r="P117" s="12"/>
      <c r="Q117" s="17"/>
      <c r="R117" s="12"/>
    </row>
    <row r="118" spans="1:18" ht="21">
      <c r="A118" s="7"/>
      <c r="B118" s="7"/>
      <c r="C118" s="7"/>
      <c r="D118" s="7"/>
      <c r="E118" s="7"/>
      <c r="F118" s="7"/>
      <c r="G118" s="7"/>
      <c r="H118" s="8"/>
      <c r="I118" s="7"/>
      <c r="J118" s="10"/>
      <c r="K118" s="20"/>
      <c r="L118" s="20"/>
      <c r="M118" s="10"/>
      <c r="N118" s="10"/>
      <c r="O118" s="10"/>
      <c r="P118" s="10"/>
      <c r="Q118" s="16"/>
      <c r="R118" s="10"/>
    </row>
    <row r="119" spans="1:18" s="19" customFormat="1" ht="21">
      <c r="A119" s="8"/>
      <c r="B119" s="8"/>
      <c r="C119" s="8"/>
      <c r="D119" s="8"/>
      <c r="E119" s="8"/>
      <c r="F119" s="8"/>
      <c r="G119" s="8"/>
      <c r="H119" s="8"/>
      <c r="I119" s="8"/>
      <c r="J119" s="12"/>
      <c r="K119" s="12"/>
      <c r="L119" s="12"/>
      <c r="M119" s="12"/>
      <c r="N119" s="12"/>
      <c r="O119" s="12"/>
      <c r="P119" s="12"/>
      <c r="Q119" s="17"/>
      <c r="R119" s="12"/>
    </row>
    <row r="120" spans="1:18" ht="21">
      <c r="A120" s="7"/>
      <c r="B120" s="7"/>
      <c r="C120" s="7"/>
      <c r="D120" s="7"/>
      <c r="E120" s="7"/>
      <c r="F120" s="7"/>
      <c r="G120" s="7"/>
      <c r="H120" s="8"/>
      <c r="I120" s="7"/>
      <c r="J120" s="10"/>
      <c r="K120" s="20"/>
      <c r="L120" s="20"/>
      <c r="M120" s="10"/>
      <c r="N120" s="10"/>
      <c r="O120" s="10"/>
      <c r="P120" s="10"/>
      <c r="Q120" s="16"/>
      <c r="R120" s="10"/>
    </row>
    <row r="121" spans="1:18" s="19" customFormat="1" ht="21">
      <c r="A121" s="8"/>
      <c r="B121" s="8"/>
      <c r="C121" s="8"/>
      <c r="D121" s="8"/>
      <c r="E121" s="8"/>
      <c r="F121" s="8"/>
      <c r="G121" s="8"/>
      <c r="H121" s="8"/>
      <c r="I121" s="8"/>
      <c r="J121" s="12"/>
      <c r="K121" s="12"/>
      <c r="L121" s="12"/>
      <c r="M121" s="12"/>
      <c r="N121" s="12"/>
      <c r="O121" s="12"/>
      <c r="P121" s="12"/>
      <c r="Q121" s="17"/>
      <c r="R121" s="12"/>
    </row>
    <row r="122" spans="1:18" ht="21">
      <c r="A122" s="7"/>
      <c r="B122" s="7"/>
      <c r="C122" s="7"/>
      <c r="D122" s="7"/>
      <c r="E122" s="7"/>
      <c r="F122" s="7"/>
      <c r="G122" s="7"/>
      <c r="H122" s="8"/>
      <c r="I122" s="7"/>
      <c r="J122" s="10"/>
      <c r="K122" s="10"/>
      <c r="L122" s="10"/>
      <c r="M122" s="10"/>
      <c r="N122" s="10"/>
      <c r="O122" s="10"/>
      <c r="P122" s="10"/>
      <c r="Q122" s="16"/>
      <c r="R122" s="10"/>
    </row>
    <row r="123" spans="1:18" s="19" customFormat="1" ht="21">
      <c r="A123" s="8"/>
      <c r="B123" s="8"/>
      <c r="C123" s="8"/>
      <c r="D123" s="8"/>
      <c r="E123" s="8"/>
      <c r="F123" s="8"/>
      <c r="G123" s="8"/>
      <c r="H123" s="8"/>
      <c r="I123" s="8"/>
      <c r="J123" s="12"/>
      <c r="K123" s="12"/>
      <c r="L123" s="12"/>
      <c r="M123" s="12"/>
      <c r="N123" s="12"/>
      <c r="O123" s="12"/>
      <c r="P123" s="12"/>
      <c r="Q123" s="17"/>
      <c r="R123" s="12"/>
    </row>
    <row r="124" spans="1:18" ht="21">
      <c r="A124" s="7"/>
      <c r="B124" s="7"/>
      <c r="C124" s="7"/>
      <c r="D124" s="7"/>
      <c r="E124" s="7"/>
      <c r="F124" s="7"/>
      <c r="G124" s="7"/>
      <c r="H124" s="8"/>
      <c r="I124" s="7"/>
      <c r="J124" s="10"/>
      <c r="K124" s="10"/>
      <c r="L124" s="10"/>
      <c r="M124" s="10"/>
      <c r="N124" s="10"/>
      <c r="O124" s="10"/>
      <c r="P124" s="10"/>
      <c r="Q124" s="16"/>
      <c r="R124" s="10"/>
    </row>
    <row r="125" spans="1:18" s="19" customFormat="1" ht="21">
      <c r="A125" s="8"/>
      <c r="B125" s="8"/>
      <c r="C125" s="8"/>
      <c r="D125" s="8"/>
      <c r="E125" s="8"/>
      <c r="F125" s="8"/>
      <c r="G125" s="8"/>
      <c r="H125" s="8"/>
      <c r="I125" s="8"/>
      <c r="J125" s="12"/>
      <c r="K125" s="12"/>
      <c r="L125" s="12"/>
      <c r="M125" s="12"/>
      <c r="N125" s="12"/>
      <c r="O125" s="12"/>
      <c r="P125" s="12"/>
      <c r="Q125" s="17"/>
      <c r="R125" s="12"/>
    </row>
    <row r="126" spans="3:8" ht="21">
      <c r="C126" s="129"/>
      <c r="D126" s="129"/>
      <c r="E126" s="129"/>
      <c r="F126" s="129"/>
      <c r="G126" s="129"/>
      <c r="H126" s="129"/>
    </row>
  </sheetData>
  <mergeCells count="18">
    <mergeCell ref="C126:H126"/>
    <mergeCell ref="M4:M5"/>
    <mergeCell ref="L4:L5"/>
    <mergeCell ref="R3:R5"/>
    <mergeCell ref="B4:C4"/>
    <mergeCell ref="D4:E4"/>
    <mergeCell ref="F4:G4"/>
    <mergeCell ref="I4:I5"/>
    <mergeCell ref="J4:J5"/>
    <mergeCell ref="K4:K5"/>
    <mergeCell ref="P4:P5"/>
    <mergeCell ref="I3:P3"/>
    <mergeCell ref="Q3:Q5"/>
    <mergeCell ref="N4:N5"/>
    <mergeCell ref="A3:A5"/>
    <mergeCell ref="B3:G3"/>
    <mergeCell ref="H3:H5"/>
    <mergeCell ref="O4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C8" sqref="C8:H8"/>
    </sheetView>
  </sheetViews>
  <sheetFormatPr defaultColWidth="9.140625" defaultRowHeight="12.75"/>
  <cols>
    <col min="1" max="1" width="13.7109375" style="0" customWidth="1"/>
    <col min="2" max="7" width="4.00390625" style="0" customWidth="1"/>
    <col min="8" max="8" width="22.28125" style="0" customWidth="1"/>
    <col min="9" max="17" width="4.28125" style="0" customWidth="1"/>
    <col min="18" max="18" width="11.140625" style="0" customWidth="1"/>
    <col min="19" max="19" width="18.8515625" style="0" customWidth="1"/>
  </cols>
  <sheetData>
    <row r="1" spans="1:9" ht="21">
      <c r="A1" s="1" t="s">
        <v>180</v>
      </c>
      <c r="B1" s="1"/>
      <c r="C1" s="2"/>
      <c r="D1" s="2"/>
      <c r="E1" s="2"/>
      <c r="F1" s="2"/>
      <c r="G1" s="2"/>
      <c r="H1" s="2"/>
      <c r="I1" s="2"/>
    </row>
    <row r="2" spans="1:9" ht="21">
      <c r="A2" s="1" t="s">
        <v>203</v>
      </c>
      <c r="B2" s="1"/>
      <c r="C2" s="2"/>
      <c r="D2" s="2"/>
      <c r="E2" s="2"/>
      <c r="F2" s="2"/>
      <c r="G2" s="2"/>
      <c r="H2" s="2"/>
      <c r="I2" s="2"/>
    </row>
    <row r="3" spans="1:19" ht="21" customHeight="1">
      <c r="A3" s="148" t="s">
        <v>1</v>
      </c>
      <c r="B3" s="152" t="s">
        <v>15</v>
      </c>
      <c r="C3" s="153"/>
      <c r="D3" s="153"/>
      <c r="E3" s="153"/>
      <c r="F3" s="153"/>
      <c r="G3" s="154"/>
      <c r="H3" s="141" t="s">
        <v>2</v>
      </c>
      <c r="I3" s="130" t="s">
        <v>3</v>
      </c>
      <c r="J3" s="131"/>
      <c r="K3" s="131"/>
      <c r="L3" s="131"/>
      <c r="M3" s="131"/>
      <c r="N3" s="131"/>
      <c r="O3" s="131"/>
      <c r="P3" s="131"/>
      <c r="Q3" s="132"/>
      <c r="R3" s="135" t="s">
        <v>4</v>
      </c>
      <c r="S3" s="138" t="s">
        <v>0</v>
      </c>
    </row>
    <row r="4" spans="1:19" ht="24" customHeight="1">
      <c r="A4" s="148"/>
      <c r="B4" s="156" t="s">
        <v>12</v>
      </c>
      <c r="C4" s="156"/>
      <c r="D4" s="157" t="s">
        <v>13</v>
      </c>
      <c r="E4" s="158"/>
      <c r="F4" s="157" t="s">
        <v>14</v>
      </c>
      <c r="G4" s="158"/>
      <c r="H4" s="142"/>
      <c r="I4" s="144" t="s">
        <v>5</v>
      </c>
      <c r="J4" s="133" t="s">
        <v>6</v>
      </c>
      <c r="K4" s="146" t="s">
        <v>10</v>
      </c>
      <c r="L4" s="133" t="s">
        <v>7</v>
      </c>
      <c r="M4" s="133" t="s">
        <v>8</v>
      </c>
      <c r="N4" s="133" t="s">
        <v>195</v>
      </c>
      <c r="O4" s="133" t="s">
        <v>196</v>
      </c>
      <c r="P4" s="133" t="s">
        <v>9</v>
      </c>
      <c r="Q4" s="133" t="s">
        <v>19</v>
      </c>
      <c r="R4" s="136"/>
      <c r="S4" s="139"/>
    </row>
    <row r="5" spans="1:19" ht="42" customHeight="1">
      <c r="A5" s="148"/>
      <c r="B5" s="5" t="s">
        <v>20</v>
      </c>
      <c r="C5" s="6" t="s">
        <v>21</v>
      </c>
      <c r="D5" s="31" t="s">
        <v>20</v>
      </c>
      <c r="E5" s="32" t="s">
        <v>21</v>
      </c>
      <c r="F5" s="31" t="s">
        <v>20</v>
      </c>
      <c r="G5" s="6" t="s">
        <v>21</v>
      </c>
      <c r="H5" s="143"/>
      <c r="I5" s="145"/>
      <c r="J5" s="134"/>
      <c r="K5" s="147"/>
      <c r="L5" s="134"/>
      <c r="M5" s="134"/>
      <c r="N5" s="134"/>
      <c r="O5" s="134"/>
      <c r="P5" s="134"/>
      <c r="Q5" s="134"/>
      <c r="R5" s="137"/>
      <c r="S5" s="140"/>
    </row>
    <row r="6" spans="1:19" ht="21">
      <c r="A6" s="3" t="s">
        <v>16</v>
      </c>
      <c r="B6" s="33" t="s">
        <v>197</v>
      </c>
      <c r="C6" s="3"/>
      <c r="D6" s="3"/>
      <c r="E6" s="3"/>
      <c r="F6" s="3"/>
      <c r="G6" s="3"/>
      <c r="H6" s="3" t="s">
        <v>102</v>
      </c>
      <c r="I6" s="3"/>
      <c r="J6" s="34"/>
      <c r="K6" s="34"/>
      <c r="L6" s="33" t="s">
        <v>197</v>
      </c>
      <c r="M6" s="33"/>
      <c r="N6" s="33" t="s">
        <v>197</v>
      </c>
      <c r="O6" s="34"/>
      <c r="P6" s="33" t="s">
        <v>197</v>
      </c>
      <c r="Q6" s="33" t="s">
        <v>197</v>
      </c>
      <c r="R6" s="35" t="s">
        <v>198</v>
      </c>
      <c r="S6" s="35" t="s">
        <v>199</v>
      </c>
    </row>
    <row r="7" spans="1:19" ht="21">
      <c r="A7" s="3"/>
      <c r="B7" s="3"/>
      <c r="C7" s="3"/>
      <c r="D7" s="3"/>
      <c r="E7" s="3"/>
      <c r="F7" s="3"/>
      <c r="G7" s="3"/>
      <c r="H7" s="3"/>
      <c r="I7" s="3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3:18" ht="21">
      <c r="C8" s="155"/>
      <c r="D8" s="155"/>
      <c r="E8" s="155"/>
      <c r="F8" s="155"/>
      <c r="G8" s="155"/>
      <c r="H8" s="155"/>
      <c r="I8" s="4"/>
      <c r="J8" s="4"/>
      <c r="K8" s="4"/>
      <c r="L8" s="4"/>
      <c r="M8" s="4"/>
      <c r="N8" s="4"/>
      <c r="O8" s="4"/>
      <c r="P8" s="4"/>
      <c r="Q8" s="4"/>
      <c r="R8" s="4"/>
    </row>
    <row r="9" ht="21">
      <c r="N9" s="4" t="s">
        <v>296</v>
      </c>
    </row>
    <row r="10" ht="21">
      <c r="N10" s="4" t="s">
        <v>201</v>
      </c>
    </row>
    <row r="11" ht="21">
      <c r="N11" s="4" t="s">
        <v>297</v>
      </c>
    </row>
  </sheetData>
  <mergeCells count="19">
    <mergeCell ref="M4:M5"/>
    <mergeCell ref="A3:A5"/>
    <mergeCell ref="B3:G3"/>
    <mergeCell ref="H3:H5"/>
    <mergeCell ref="I3:Q3"/>
    <mergeCell ref="N4:N5"/>
    <mergeCell ref="O4:O5"/>
    <mergeCell ref="P4:P5"/>
    <mergeCell ref="Q4:Q5"/>
    <mergeCell ref="C8:H8"/>
    <mergeCell ref="R3:R5"/>
    <mergeCell ref="S3:S5"/>
    <mergeCell ref="B4:C4"/>
    <mergeCell ref="D4:E4"/>
    <mergeCell ref="F4:G4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37">
      <selection activeCell="N41" sqref="N41"/>
    </sheetView>
  </sheetViews>
  <sheetFormatPr defaultColWidth="9.140625" defaultRowHeight="12.75"/>
  <cols>
    <col min="1" max="1" width="14.7109375" style="0" customWidth="1"/>
    <col min="2" max="7" width="4.7109375" style="0" customWidth="1"/>
    <col min="8" max="8" width="22.28125" style="0" customWidth="1"/>
    <col min="9" max="17" width="4.7109375" style="0" customWidth="1"/>
    <col min="18" max="18" width="11.140625" style="0" customWidth="1"/>
    <col min="19" max="19" width="10.7109375" style="0" customWidth="1"/>
  </cols>
  <sheetData>
    <row r="1" spans="1:9" ht="21">
      <c r="A1" s="1" t="s">
        <v>180</v>
      </c>
      <c r="B1" s="1"/>
      <c r="C1" s="2"/>
      <c r="D1" s="2"/>
      <c r="E1" s="2"/>
      <c r="F1" s="2"/>
      <c r="G1" s="2"/>
      <c r="H1" s="2"/>
      <c r="I1" s="2"/>
    </row>
    <row r="2" spans="1:9" ht="21">
      <c r="A2" s="1" t="s">
        <v>266</v>
      </c>
      <c r="B2" s="1"/>
      <c r="C2" s="2"/>
      <c r="D2" s="2"/>
      <c r="E2" s="2"/>
      <c r="F2" s="2"/>
      <c r="G2" s="2"/>
      <c r="H2" s="2"/>
      <c r="I2" s="2"/>
    </row>
    <row r="3" spans="1:19" ht="21" customHeight="1">
      <c r="A3" s="148" t="s">
        <v>1</v>
      </c>
      <c r="B3" s="152" t="s">
        <v>15</v>
      </c>
      <c r="C3" s="153"/>
      <c r="D3" s="153"/>
      <c r="E3" s="153"/>
      <c r="F3" s="153"/>
      <c r="G3" s="154"/>
      <c r="H3" s="141" t="s">
        <v>2</v>
      </c>
      <c r="I3" s="130" t="s">
        <v>3</v>
      </c>
      <c r="J3" s="131"/>
      <c r="K3" s="131"/>
      <c r="L3" s="131"/>
      <c r="M3" s="131"/>
      <c r="N3" s="131"/>
      <c r="O3" s="131"/>
      <c r="P3" s="131"/>
      <c r="Q3" s="132"/>
      <c r="R3" s="135" t="s">
        <v>4</v>
      </c>
      <c r="S3" s="138" t="s">
        <v>0</v>
      </c>
    </row>
    <row r="4" spans="1:19" ht="24" customHeight="1">
      <c r="A4" s="148"/>
      <c r="B4" s="156" t="s">
        <v>12</v>
      </c>
      <c r="C4" s="156"/>
      <c r="D4" s="157" t="s">
        <v>13</v>
      </c>
      <c r="E4" s="158"/>
      <c r="F4" s="157" t="s">
        <v>14</v>
      </c>
      <c r="G4" s="158"/>
      <c r="H4" s="142"/>
      <c r="I4" s="144" t="s">
        <v>5</v>
      </c>
      <c r="J4" s="133" t="s">
        <v>6</v>
      </c>
      <c r="K4" s="146" t="s">
        <v>10</v>
      </c>
      <c r="L4" s="133" t="s">
        <v>7</v>
      </c>
      <c r="M4" s="133" t="s">
        <v>8</v>
      </c>
      <c r="N4" s="133" t="s">
        <v>195</v>
      </c>
      <c r="O4" s="133" t="s">
        <v>196</v>
      </c>
      <c r="P4" s="133" t="s">
        <v>9</v>
      </c>
      <c r="Q4" s="133" t="s">
        <v>19</v>
      </c>
      <c r="R4" s="136"/>
      <c r="S4" s="139"/>
    </row>
    <row r="5" spans="1:19" ht="42" customHeight="1">
      <c r="A5" s="148"/>
      <c r="B5" s="5" t="s">
        <v>20</v>
      </c>
      <c r="C5" s="6" t="s">
        <v>21</v>
      </c>
      <c r="D5" s="31" t="s">
        <v>20</v>
      </c>
      <c r="E5" s="32" t="s">
        <v>21</v>
      </c>
      <c r="F5" s="31" t="s">
        <v>20</v>
      </c>
      <c r="G5" s="6" t="s">
        <v>21</v>
      </c>
      <c r="H5" s="143"/>
      <c r="I5" s="145"/>
      <c r="J5" s="134"/>
      <c r="K5" s="147"/>
      <c r="L5" s="134"/>
      <c r="M5" s="134"/>
      <c r="N5" s="134"/>
      <c r="O5" s="134"/>
      <c r="P5" s="134"/>
      <c r="Q5" s="134"/>
      <c r="R5" s="137"/>
      <c r="S5" s="140"/>
    </row>
    <row r="6" spans="1:19" ht="21">
      <c r="A6" s="3" t="s">
        <v>16</v>
      </c>
      <c r="B6" s="3"/>
      <c r="C6" s="3"/>
      <c r="D6" s="3"/>
      <c r="E6" s="3"/>
      <c r="F6" s="3"/>
      <c r="G6" s="3"/>
      <c r="H6" s="3" t="s">
        <v>298</v>
      </c>
      <c r="I6" s="3"/>
      <c r="J6" s="36"/>
      <c r="K6" s="36"/>
      <c r="L6" s="36"/>
      <c r="M6" s="3"/>
      <c r="N6" s="36"/>
      <c r="O6" s="36"/>
      <c r="P6" s="36"/>
      <c r="Q6" s="36"/>
      <c r="R6" s="36"/>
      <c r="S6" s="36"/>
    </row>
    <row r="7" spans="1:19" ht="21">
      <c r="A7" s="3" t="s">
        <v>17</v>
      </c>
      <c r="B7" s="3"/>
      <c r="C7" s="3"/>
      <c r="D7" s="3"/>
      <c r="E7" s="3"/>
      <c r="F7" s="3"/>
      <c r="G7" s="3"/>
      <c r="H7" s="3" t="s">
        <v>298</v>
      </c>
      <c r="I7" s="3"/>
      <c r="J7" s="36"/>
      <c r="K7" s="36"/>
      <c r="L7" s="36"/>
      <c r="M7" s="3"/>
      <c r="N7" s="36"/>
      <c r="O7" s="36"/>
      <c r="P7" s="36"/>
      <c r="Q7" s="36"/>
      <c r="R7" s="36"/>
      <c r="S7" s="36"/>
    </row>
    <row r="8" spans="1:19" ht="21">
      <c r="A8" s="3" t="s">
        <v>18</v>
      </c>
      <c r="B8" s="3"/>
      <c r="C8" s="3"/>
      <c r="D8" s="3"/>
      <c r="E8" s="3"/>
      <c r="F8" s="3"/>
      <c r="G8" s="3"/>
      <c r="H8" s="3" t="s">
        <v>298</v>
      </c>
      <c r="I8" s="3"/>
      <c r="J8" s="36"/>
      <c r="K8" s="36"/>
      <c r="L8" s="36"/>
      <c r="M8" s="3"/>
      <c r="N8" s="36"/>
      <c r="O8" s="36"/>
      <c r="P8" s="36"/>
      <c r="Q8" s="36"/>
      <c r="R8" s="36"/>
      <c r="S8" s="36"/>
    </row>
    <row r="9" spans="1:19" ht="21">
      <c r="A9" s="3" t="s">
        <v>22</v>
      </c>
      <c r="B9" s="3"/>
      <c r="C9" s="3"/>
      <c r="D9" s="3"/>
      <c r="E9" s="3"/>
      <c r="F9" s="3"/>
      <c r="G9" s="3"/>
      <c r="H9" s="3" t="s">
        <v>298</v>
      </c>
      <c r="I9" s="3"/>
      <c r="J9" s="36"/>
      <c r="K9" s="36"/>
      <c r="L9" s="36"/>
      <c r="M9" s="3"/>
      <c r="N9" s="36"/>
      <c r="O9" s="36"/>
      <c r="P9" s="36"/>
      <c r="Q9" s="36"/>
      <c r="R9" s="36"/>
      <c r="S9" s="36"/>
    </row>
    <row r="10" spans="1:19" ht="21">
      <c r="A10" s="3" t="s">
        <v>23</v>
      </c>
      <c r="B10" s="3"/>
      <c r="C10" s="3"/>
      <c r="D10" s="3"/>
      <c r="E10" s="3"/>
      <c r="F10" s="3"/>
      <c r="G10" s="3"/>
      <c r="H10" s="3" t="s">
        <v>298</v>
      </c>
      <c r="I10" s="3"/>
      <c r="J10" s="36"/>
      <c r="K10" s="36"/>
      <c r="L10" s="36"/>
      <c r="M10" s="3"/>
      <c r="N10" s="36"/>
      <c r="O10" s="36"/>
      <c r="P10" s="36"/>
      <c r="Q10" s="36"/>
      <c r="R10" s="36"/>
      <c r="S10" s="36"/>
    </row>
    <row r="11" spans="1:19" ht="21">
      <c r="A11" s="3" t="s">
        <v>24</v>
      </c>
      <c r="B11" s="3"/>
      <c r="C11" s="3"/>
      <c r="D11" s="3"/>
      <c r="E11" s="3"/>
      <c r="F11" s="3"/>
      <c r="G11" s="3"/>
      <c r="H11" s="3" t="s">
        <v>298</v>
      </c>
      <c r="I11" s="3"/>
      <c r="J11" s="36"/>
      <c r="K11" s="36"/>
      <c r="L11" s="36"/>
      <c r="M11" s="3"/>
      <c r="N11" s="36"/>
      <c r="O11" s="36"/>
      <c r="P11" s="36"/>
      <c r="Q11" s="36"/>
      <c r="R11" s="36"/>
      <c r="S11" s="36"/>
    </row>
    <row r="12" spans="1:19" ht="21">
      <c r="A12" s="3" t="s">
        <v>25</v>
      </c>
      <c r="B12" s="3"/>
      <c r="C12" s="3"/>
      <c r="D12" s="3"/>
      <c r="E12" s="3"/>
      <c r="F12" s="3"/>
      <c r="G12" s="3"/>
      <c r="H12" s="3" t="s">
        <v>298</v>
      </c>
      <c r="I12" s="3"/>
      <c r="J12" s="36"/>
      <c r="K12" s="36"/>
      <c r="L12" s="36"/>
      <c r="M12" s="3"/>
      <c r="N12" s="36"/>
      <c r="O12" s="36"/>
      <c r="P12" s="36"/>
      <c r="Q12" s="36"/>
      <c r="R12" s="36"/>
      <c r="S12" s="36"/>
    </row>
    <row r="13" spans="1:19" ht="21">
      <c r="A13" s="3" t="s">
        <v>26</v>
      </c>
      <c r="B13" s="3"/>
      <c r="C13" s="3"/>
      <c r="D13" s="3"/>
      <c r="E13" s="3"/>
      <c r="F13" s="3"/>
      <c r="G13" s="3"/>
      <c r="H13" s="3" t="s">
        <v>298</v>
      </c>
      <c r="I13" s="3"/>
      <c r="J13" s="36"/>
      <c r="K13" s="36"/>
      <c r="L13" s="36"/>
      <c r="M13" s="3"/>
      <c r="N13" s="36"/>
      <c r="O13" s="36"/>
      <c r="P13" s="36"/>
      <c r="Q13" s="36"/>
      <c r="R13" s="36"/>
      <c r="S13" s="36"/>
    </row>
    <row r="14" spans="1:19" ht="21">
      <c r="A14" s="3" t="s">
        <v>27</v>
      </c>
      <c r="B14" s="3"/>
      <c r="C14" s="3"/>
      <c r="D14" s="3"/>
      <c r="E14" s="3"/>
      <c r="F14" s="3"/>
      <c r="G14" s="3"/>
      <c r="H14" s="3" t="s">
        <v>298</v>
      </c>
      <c r="I14" s="3"/>
      <c r="J14" s="36"/>
      <c r="K14" s="36"/>
      <c r="L14" s="36"/>
      <c r="M14" s="3"/>
      <c r="N14" s="36"/>
      <c r="O14" s="36"/>
      <c r="P14" s="36"/>
      <c r="Q14" s="36"/>
      <c r="R14" s="36"/>
      <c r="S14" s="36"/>
    </row>
    <row r="15" spans="1:19" ht="21">
      <c r="A15" s="3" t="s">
        <v>28</v>
      </c>
      <c r="B15" s="3"/>
      <c r="C15" s="3"/>
      <c r="D15" s="3"/>
      <c r="E15" s="3"/>
      <c r="F15" s="3"/>
      <c r="G15" s="3"/>
      <c r="H15" s="3" t="s">
        <v>298</v>
      </c>
      <c r="I15" s="3"/>
      <c r="J15" s="36"/>
      <c r="K15" s="36"/>
      <c r="L15" s="36"/>
      <c r="M15" s="3"/>
      <c r="N15" s="36"/>
      <c r="O15" s="36"/>
      <c r="P15" s="36"/>
      <c r="Q15" s="36"/>
      <c r="R15" s="36"/>
      <c r="S15" s="36"/>
    </row>
    <row r="16" spans="1:19" ht="21">
      <c r="A16" s="3" t="s">
        <v>29</v>
      </c>
      <c r="B16" s="3"/>
      <c r="C16" s="3"/>
      <c r="D16" s="3"/>
      <c r="E16" s="3"/>
      <c r="F16" s="3"/>
      <c r="G16" s="3"/>
      <c r="H16" s="3" t="s">
        <v>298</v>
      </c>
      <c r="I16" s="3"/>
      <c r="J16" s="36"/>
      <c r="K16" s="36"/>
      <c r="L16" s="36"/>
      <c r="M16" s="3"/>
      <c r="N16" s="36"/>
      <c r="O16" s="36"/>
      <c r="P16" s="36"/>
      <c r="Q16" s="36"/>
      <c r="R16" s="36"/>
      <c r="S16" s="36"/>
    </row>
    <row r="17" spans="1:19" ht="21">
      <c r="A17" s="3" t="s">
        <v>30</v>
      </c>
      <c r="B17" s="3"/>
      <c r="C17" s="3"/>
      <c r="D17" s="3"/>
      <c r="E17" s="3"/>
      <c r="F17" s="3"/>
      <c r="G17" s="3"/>
      <c r="H17" s="3" t="s">
        <v>298</v>
      </c>
      <c r="I17" s="3"/>
      <c r="J17" s="36"/>
      <c r="K17" s="36"/>
      <c r="L17" s="36"/>
      <c r="M17" s="3"/>
      <c r="N17" s="36"/>
      <c r="O17" s="36"/>
      <c r="P17" s="36"/>
      <c r="Q17" s="36"/>
      <c r="R17" s="36"/>
      <c r="S17" s="36"/>
    </row>
    <row r="18" spans="1:19" ht="21">
      <c r="A18" s="3" t="s">
        <v>31</v>
      </c>
      <c r="B18" s="3"/>
      <c r="C18" s="3"/>
      <c r="D18" s="3"/>
      <c r="E18" s="3"/>
      <c r="F18" s="3"/>
      <c r="G18" s="3"/>
      <c r="H18" s="3" t="s">
        <v>298</v>
      </c>
      <c r="I18" s="3"/>
      <c r="J18" s="36"/>
      <c r="K18" s="36"/>
      <c r="L18" s="36"/>
      <c r="M18" s="3"/>
      <c r="N18" s="36"/>
      <c r="O18" s="36"/>
      <c r="P18" s="36"/>
      <c r="Q18" s="36"/>
      <c r="R18" s="36"/>
      <c r="S18" s="36"/>
    </row>
    <row r="19" spans="1:19" ht="21">
      <c r="A19" s="3" t="s">
        <v>32</v>
      </c>
      <c r="B19" s="3"/>
      <c r="C19" s="3"/>
      <c r="D19" s="3"/>
      <c r="E19" s="3"/>
      <c r="F19" s="3"/>
      <c r="G19" s="3"/>
      <c r="H19" s="3" t="s">
        <v>298</v>
      </c>
      <c r="I19" s="3"/>
      <c r="J19" s="36"/>
      <c r="K19" s="36"/>
      <c r="L19" s="36"/>
      <c r="M19" s="3"/>
      <c r="N19" s="36"/>
      <c r="O19" s="36"/>
      <c r="P19" s="36"/>
      <c r="Q19" s="36"/>
      <c r="R19" s="36"/>
      <c r="S19" s="36"/>
    </row>
    <row r="20" spans="1:19" ht="21">
      <c r="A20" s="3" t="s">
        <v>33</v>
      </c>
      <c r="B20" s="3"/>
      <c r="C20" s="3"/>
      <c r="D20" s="3"/>
      <c r="E20" s="3"/>
      <c r="F20" s="3"/>
      <c r="G20" s="3"/>
      <c r="H20" s="3" t="s">
        <v>298</v>
      </c>
      <c r="I20" s="3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21">
      <c r="A21" s="3" t="s">
        <v>34</v>
      </c>
      <c r="B21" s="3"/>
      <c r="C21" s="3"/>
      <c r="D21" s="3"/>
      <c r="E21" s="3"/>
      <c r="F21" s="3"/>
      <c r="G21" s="3"/>
      <c r="H21" s="3" t="s">
        <v>298</v>
      </c>
      <c r="I21" s="3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21">
      <c r="A22" s="3" t="s">
        <v>35</v>
      </c>
      <c r="B22" s="3"/>
      <c r="C22" s="3"/>
      <c r="D22" s="3"/>
      <c r="E22" s="3"/>
      <c r="F22" s="3"/>
      <c r="G22" s="3"/>
      <c r="H22" s="3" t="s">
        <v>298</v>
      </c>
      <c r="I22" s="3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21">
      <c r="A23" s="3" t="s">
        <v>36</v>
      </c>
      <c r="B23" s="3"/>
      <c r="C23" s="3"/>
      <c r="D23" s="3"/>
      <c r="E23" s="3"/>
      <c r="F23" s="3"/>
      <c r="G23" s="3"/>
      <c r="H23" s="3" t="s">
        <v>298</v>
      </c>
      <c r="I23" s="3"/>
      <c r="J23" s="36"/>
      <c r="K23" s="36"/>
      <c r="L23" s="36"/>
      <c r="M23" s="3"/>
      <c r="N23" s="36"/>
      <c r="O23" s="36"/>
      <c r="P23" s="36"/>
      <c r="Q23" s="36"/>
      <c r="R23" s="36"/>
      <c r="S23" s="36"/>
    </row>
    <row r="24" spans="1:19" ht="21">
      <c r="A24" s="3" t="s">
        <v>37</v>
      </c>
      <c r="B24" s="3"/>
      <c r="C24" s="3"/>
      <c r="D24" s="3"/>
      <c r="E24" s="3"/>
      <c r="F24" s="3"/>
      <c r="G24" s="3"/>
      <c r="H24" s="3" t="s">
        <v>298</v>
      </c>
      <c r="I24" s="3"/>
      <c r="J24" s="36"/>
      <c r="K24" s="36"/>
      <c r="L24" s="36"/>
      <c r="M24" s="3"/>
      <c r="N24" s="36"/>
      <c r="O24" s="36"/>
      <c r="P24" s="36"/>
      <c r="Q24" s="36"/>
      <c r="R24" s="36"/>
      <c r="S24" s="36"/>
    </row>
    <row r="25" spans="1:19" ht="21">
      <c r="A25" s="3" t="s">
        <v>38</v>
      </c>
      <c r="B25" s="3"/>
      <c r="C25" s="3"/>
      <c r="D25" s="3"/>
      <c r="E25" s="3"/>
      <c r="F25" s="3"/>
      <c r="G25" s="3"/>
      <c r="H25" s="3" t="s">
        <v>298</v>
      </c>
      <c r="I25" s="3"/>
      <c r="J25" s="36"/>
      <c r="K25" s="36"/>
      <c r="L25" s="36"/>
      <c r="M25" s="36"/>
      <c r="N25" s="3"/>
      <c r="O25" s="36"/>
      <c r="P25" s="36"/>
      <c r="Q25" s="36"/>
      <c r="R25" s="36"/>
      <c r="S25" s="36"/>
    </row>
    <row r="26" spans="1:19" ht="21">
      <c r="A26" s="3" t="s">
        <v>39</v>
      </c>
      <c r="B26" s="3"/>
      <c r="C26" s="3"/>
      <c r="D26" s="3"/>
      <c r="E26" s="3"/>
      <c r="F26" s="3"/>
      <c r="G26" s="3"/>
      <c r="H26" s="3" t="s">
        <v>298</v>
      </c>
      <c r="I26" s="3"/>
      <c r="J26" s="36"/>
      <c r="K26" s="36"/>
      <c r="L26" s="36"/>
      <c r="M26" s="36"/>
      <c r="N26" s="3"/>
      <c r="O26" s="36"/>
      <c r="P26" s="36"/>
      <c r="Q26" s="36"/>
      <c r="R26" s="36"/>
      <c r="S26" s="36"/>
    </row>
    <row r="27" spans="1:19" ht="21">
      <c r="A27" s="3" t="s">
        <v>40</v>
      </c>
      <c r="B27" s="3"/>
      <c r="C27" s="3"/>
      <c r="D27" s="3"/>
      <c r="E27" s="3"/>
      <c r="F27" s="3"/>
      <c r="G27" s="3"/>
      <c r="H27" s="3" t="s">
        <v>298</v>
      </c>
      <c r="I27" s="3"/>
      <c r="J27" s="36"/>
      <c r="K27" s="36"/>
      <c r="L27" s="36"/>
      <c r="M27" s="36"/>
      <c r="N27" s="3"/>
      <c r="O27" s="36"/>
      <c r="P27" s="36"/>
      <c r="Q27" s="36"/>
      <c r="R27" s="36"/>
      <c r="S27" s="36"/>
    </row>
    <row r="28" spans="1:19" ht="21">
      <c r="A28" s="3" t="s">
        <v>41</v>
      </c>
      <c r="B28" s="3"/>
      <c r="C28" s="3"/>
      <c r="D28" s="3"/>
      <c r="E28" s="3"/>
      <c r="F28" s="3"/>
      <c r="G28" s="3"/>
      <c r="H28" s="3" t="s">
        <v>298</v>
      </c>
      <c r="I28" s="3"/>
      <c r="J28" s="36"/>
      <c r="K28" s="36"/>
      <c r="L28" s="36"/>
      <c r="M28" s="36"/>
      <c r="N28" s="3"/>
      <c r="O28" s="36"/>
      <c r="P28" s="36"/>
      <c r="Q28" s="36"/>
      <c r="R28" s="36"/>
      <c r="S28" s="36"/>
    </row>
    <row r="29" spans="1:19" ht="21">
      <c r="A29" s="3" t="s">
        <v>42</v>
      </c>
      <c r="B29" s="3"/>
      <c r="C29" s="3"/>
      <c r="D29" s="3"/>
      <c r="E29" s="3"/>
      <c r="F29" s="3"/>
      <c r="G29" s="3"/>
      <c r="H29" s="3" t="s">
        <v>298</v>
      </c>
      <c r="I29" s="3"/>
      <c r="J29" s="36"/>
      <c r="K29" s="36"/>
      <c r="L29" s="36"/>
      <c r="M29" s="36"/>
      <c r="N29" s="3"/>
      <c r="O29" s="36"/>
      <c r="P29" s="36"/>
      <c r="Q29" s="36"/>
      <c r="R29" s="36"/>
      <c r="S29" s="36"/>
    </row>
    <row r="30" spans="1:19" ht="21">
      <c r="A30" s="3" t="s">
        <v>43</v>
      </c>
      <c r="B30" s="3"/>
      <c r="C30" s="3"/>
      <c r="D30" s="3"/>
      <c r="E30" s="3"/>
      <c r="F30" s="3"/>
      <c r="G30" s="3"/>
      <c r="H30" s="3" t="s">
        <v>209</v>
      </c>
      <c r="I30" s="3"/>
      <c r="J30" s="36"/>
      <c r="K30" s="36"/>
      <c r="L30" s="36"/>
      <c r="M30" s="3"/>
      <c r="N30" s="36"/>
      <c r="O30" s="36"/>
      <c r="P30" s="36"/>
      <c r="Q30" s="36"/>
      <c r="R30" s="36"/>
      <c r="S30" s="36"/>
    </row>
    <row r="31" spans="1:19" ht="21">
      <c r="A31" s="3" t="s">
        <v>44</v>
      </c>
      <c r="B31" s="3"/>
      <c r="C31" s="3"/>
      <c r="D31" s="3"/>
      <c r="E31" s="3"/>
      <c r="F31" s="3"/>
      <c r="G31" s="3"/>
      <c r="H31" s="3" t="s">
        <v>209</v>
      </c>
      <c r="I31" s="3"/>
      <c r="J31" s="36"/>
      <c r="K31" s="36"/>
      <c r="L31" s="36"/>
      <c r="M31" s="3"/>
      <c r="N31" s="36"/>
      <c r="O31" s="36"/>
      <c r="P31" s="36"/>
      <c r="Q31" s="36"/>
      <c r="R31" s="36"/>
      <c r="S31" s="36"/>
    </row>
    <row r="32" spans="1:19" ht="21">
      <c r="A32" s="3" t="s">
        <v>45</v>
      </c>
      <c r="B32" s="3"/>
      <c r="C32" s="3"/>
      <c r="D32" s="3"/>
      <c r="E32" s="3"/>
      <c r="F32" s="3"/>
      <c r="G32" s="3"/>
      <c r="H32" s="3" t="s">
        <v>209</v>
      </c>
      <c r="I32" s="3"/>
      <c r="J32" s="36"/>
      <c r="K32" s="36"/>
      <c r="L32" s="3"/>
      <c r="M32" s="3"/>
      <c r="N32" s="3"/>
      <c r="O32" s="36"/>
      <c r="P32" s="36"/>
      <c r="Q32" s="36"/>
      <c r="R32" s="36"/>
      <c r="S32" s="36"/>
    </row>
    <row r="33" spans="1:19" ht="21">
      <c r="A33" s="3" t="s">
        <v>46</v>
      </c>
      <c r="B33" s="3"/>
      <c r="C33" s="3"/>
      <c r="D33" s="3"/>
      <c r="E33" s="3"/>
      <c r="F33" s="3"/>
      <c r="G33" s="3"/>
      <c r="H33" s="3" t="s">
        <v>209</v>
      </c>
      <c r="I33" s="3"/>
      <c r="J33" s="36"/>
      <c r="K33" s="36"/>
      <c r="L33" s="3"/>
      <c r="M33" s="3"/>
      <c r="N33" s="3"/>
      <c r="O33" s="36"/>
      <c r="P33" s="36"/>
      <c r="Q33" s="36"/>
      <c r="R33" s="36"/>
      <c r="S33" s="36"/>
    </row>
    <row r="34" spans="1:19" ht="21">
      <c r="A34" s="3" t="s">
        <v>47</v>
      </c>
      <c r="B34" s="3"/>
      <c r="C34" s="3"/>
      <c r="D34" s="3"/>
      <c r="E34" s="3"/>
      <c r="F34" s="3"/>
      <c r="G34" s="3"/>
      <c r="H34" s="3" t="s">
        <v>209</v>
      </c>
      <c r="I34" s="3"/>
      <c r="J34" s="36"/>
      <c r="K34" s="36"/>
      <c r="L34" s="3"/>
      <c r="M34" s="3"/>
      <c r="N34" s="3"/>
      <c r="O34" s="36"/>
      <c r="P34" s="36"/>
      <c r="Q34" s="36"/>
      <c r="R34" s="36"/>
      <c r="S34" s="36"/>
    </row>
    <row r="35" spans="1:19" ht="21">
      <c r="A35" s="3" t="s">
        <v>48</v>
      </c>
      <c r="B35" s="3"/>
      <c r="C35" s="3"/>
      <c r="D35" s="3"/>
      <c r="E35" s="3"/>
      <c r="F35" s="3"/>
      <c r="G35" s="3"/>
      <c r="H35" s="3" t="s">
        <v>209</v>
      </c>
      <c r="I35" s="3"/>
      <c r="J35" s="36"/>
      <c r="K35" s="36"/>
      <c r="L35" s="3"/>
      <c r="M35" s="3"/>
      <c r="N35" s="3"/>
      <c r="O35" s="36"/>
      <c r="P35" s="36"/>
      <c r="Q35" s="36"/>
      <c r="R35" s="36"/>
      <c r="S35" s="36"/>
    </row>
    <row r="36" spans="1:19" ht="21">
      <c r="A36" s="3" t="s">
        <v>49</v>
      </c>
      <c r="B36" s="3"/>
      <c r="C36" s="3"/>
      <c r="D36" s="3"/>
      <c r="E36" s="3"/>
      <c r="F36" s="3"/>
      <c r="G36" s="3"/>
      <c r="H36" s="3" t="s">
        <v>209</v>
      </c>
      <c r="I36" s="3"/>
      <c r="J36" s="36"/>
      <c r="K36" s="36"/>
      <c r="L36" s="3"/>
      <c r="M36" s="3"/>
      <c r="N36" s="3"/>
      <c r="O36" s="36"/>
      <c r="P36" s="36"/>
      <c r="Q36" s="36"/>
      <c r="R36" s="36"/>
      <c r="S36" s="36"/>
    </row>
    <row r="37" spans="1:19" ht="21">
      <c r="A37" s="3" t="s">
        <v>50</v>
      </c>
      <c r="B37" s="3"/>
      <c r="C37" s="3"/>
      <c r="D37" s="3"/>
      <c r="E37" s="3"/>
      <c r="F37" s="3"/>
      <c r="G37" s="3"/>
      <c r="H37" s="3" t="s">
        <v>209</v>
      </c>
      <c r="I37" s="3"/>
      <c r="J37" s="36"/>
      <c r="K37" s="36"/>
      <c r="L37" s="3"/>
      <c r="M37" s="3"/>
      <c r="N37" s="3"/>
      <c r="O37" s="36"/>
      <c r="P37" s="36"/>
      <c r="Q37" s="36"/>
      <c r="R37" s="36"/>
      <c r="S37" s="36"/>
    </row>
    <row r="38" spans="3:18" ht="21">
      <c r="C38" s="155"/>
      <c r="D38" s="155"/>
      <c r="E38" s="155"/>
      <c r="F38" s="155"/>
      <c r="G38" s="155"/>
      <c r="H38" s="155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ht="21">
      <c r="N39" s="4" t="s">
        <v>200</v>
      </c>
    </row>
    <row r="40" ht="21">
      <c r="N40" s="4" t="s">
        <v>201</v>
      </c>
    </row>
    <row r="41" ht="21">
      <c r="N41" s="4" t="s">
        <v>202</v>
      </c>
    </row>
  </sheetData>
  <mergeCells count="19">
    <mergeCell ref="R3:R5"/>
    <mergeCell ref="S3:S5"/>
    <mergeCell ref="B4:C4"/>
    <mergeCell ref="D4:E4"/>
    <mergeCell ref="F4:G4"/>
    <mergeCell ref="I4:I5"/>
    <mergeCell ref="J4:J5"/>
    <mergeCell ref="K4:K5"/>
    <mergeCell ref="L4:L5"/>
    <mergeCell ref="C38:H38"/>
    <mergeCell ref="M4:M5"/>
    <mergeCell ref="A3:A5"/>
    <mergeCell ref="B3:G3"/>
    <mergeCell ref="H3:H5"/>
    <mergeCell ref="I3:Q3"/>
    <mergeCell ref="N4:N5"/>
    <mergeCell ref="O4:O5"/>
    <mergeCell ref="P4:P5"/>
    <mergeCell ref="Q4:Q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G8" sqref="G8"/>
    </sheetView>
  </sheetViews>
  <sheetFormatPr defaultColWidth="9.140625" defaultRowHeight="12.75"/>
  <cols>
    <col min="1" max="1" width="16.00390625" style="48" customWidth="1"/>
    <col min="2" max="7" width="4.7109375" style="4" customWidth="1"/>
    <col min="8" max="8" width="19.28125" style="49" customWidth="1"/>
    <col min="9" max="17" width="4.7109375" style="4" customWidth="1"/>
    <col min="18" max="18" width="11.140625" style="50" customWidth="1"/>
    <col min="19" max="19" width="11.00390625" style="4" customWidth="1"/>
  </cols>
  <sheetData>
    <row r="1" spans="1:19" ht="32.25" customHeight="1">
      <c r="A1" s="159" t="s">
        <v>194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25.5" customHeight="1">
      <c r="A2" s="160" t="s">
        <v>204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21" customHeight="1">
      <c r="A3" s="37" t="s">
        <v>205</v>
      </c>
      <c r="B3" s="152" t="s">
        <v>15</v>
      </c>
      <c r="C3" s="153"/>
      <c r="D3" s="153"/>
      <c r="E3" s="153"/>
      <c r="F3" s="153"/>
      <c r="G3" s="154"/>
      <c r="H3" s="38" t="s">
        <v>206</v>
      </c>
      <c r="I3" s="130" t="s">
        <v>3</v>
      </c>
      <c r="J3" s="131"/>
      <c r="K3" s="131"/>
      <c r="L3" s="131"/>
      <c r="M3" s="131"/>
      <c r="N3" s="131"/>
      <c r="O3" s="131"/>
      <c r="P3" s="131"/>
      <c r="Q3" s="132"/>
      <c r="R3" s="161" t="s">
        <v>4</v>
      </c>
      <c r="S3" s="138" t="s">
        <v>0</v>
      </c>
    </row>
    <row r="4" spans="1:19" ht="24" customHeight="1">
      <c r="A4" s="39" t="s">
        <v>205</v>
      </c>
      <c r="B4" s="150" t="s">
        <v>12</v>
      </c>
      <c r="C4" s="151"/>
      <c r="D4" s="150" t="s">
        <v>13</v>
      </c>
      <c r="E4" s="151"/>
      <c r="F4" s="150" t="s">
        <v>14</v>
      </c>
      <c r="G4" s="151"/>
      <c r="H4" s="40" t="s">
        <v>207</v>
      </c>
      <c r="I4" s="144" t="s">
        <v>5</v>
      </c>
      <c r="J4" s="133" t="s">
        <v>6</v>
      </c>
      <c r="K4" s="146" t="s">
        <v>10</v>
      </c>
      <c r="L4" s="133" t="s">
        <v>7</v>
      </c>
      <c r="M4" s="133" t="s">
        <v>8</v>
      </c>
      <c r="N4" s="133" t="s">
        <v>195</v>
      </c>
      <c r="O4" s="133" t="s">
        <v>196</v>
      </c>
      <c r="P4" s="133" t="s">
        <v>9</v>
      </c>
      <c r="Q4" s="133" t="s">
        <v>19</v>
      </c>
      <c r="R4" s="162"/>
      <c r="S4" s="139"/>
    </row>
    <row r="5" spans="1:19" ht="42" customHeight="1">
      <c r="A5" s="41"/>
      <c r="B5" s="5" t="s">
        <v>20</v>
      </c>
      <c r="C5" s="6" t="s">
        <v>21</v>
      </c>
      <c r="D5" s="31" t="s">
        <v>20</v>
      </c>
      <c r="E5" s="32" t="s">
        <v>21</v>
      </c>
      <c r="F5" s="31" t="s">
        <v>20</v>
      </c>
      <c r="G5" s="6" t="s">
        <v>21</v>
      </c>
      <c r="H5" s="42"/>
      <c r="I5" s="145"/>
      <c r="J5" s="134"/>
      <c r="K5" s="147"/>
      <c r="L5" s="134"/>
      <c r="M5" s="134"/>
      <c r="N5" s="134"/>
      <c r="O5" s="134"/>
      <c r="P5" s="134"/>
      <c r="Q5" s="134"/>
      <c r="R5" s="163"/>
      <c r="S5" s="140"/>
    </row>
    <row r="6" spans="1:19" ht="21">
      <c r="A6" s="43" t="s">
        <v>16</v>
      </c>
      <c r="B6" s="3"/>
      <c r="C6" s="3"/>
      <c r="D6" s="3"/>
      <c r="E6" s="3"/>
      <c r="F6" s="3"/>
      <c r="G6" s="3"/>
      <c r="H6" s="44" t="s">
        <v>82</v>
      </c>
      <c r="I6" s="3"/>
      <c r="J6" s="15"/>
      <c r="K6" s="15"/>
      <c r="L6" s="15"/>
      <c r="M6" s="15"/>
      <c r="N6" s="15"/>
      <c r="O6" s="15"/>
      <c r="P6" s="15"/>
      <c r="Q6" s="15"/>
      <c r="R6" s="45" t="s">
        <v>208</v>
      </c>
      <c r="S6" s="15"/>
    </row>
    <row r="7" spans="1:19" ht="21">
      <c r="A7" s="46" t="s">
        <v>17</v>
      </c>
      <c r="B7" s="3"/>
      <c r="C7" s="3"/>
      <c r="D7" s="3"/>
      <c r="E7" s="3"/>
      <c r="F7" s="3"/>
      <c r="G7" s="3"/>
      <c r="H7" s="44" t="s">
        <v>209</v>
      </c>
      <c r="I7" s="3"/>
      <c r="J7" s="15"/>
      <c r="K7" s="15"/>
      <c r="L7" s="15"/>
      <c r="M7" s="15"/>
      <c r="N7" s="15"/>
      <c r="O7" s="15"/>
      <c r="P7" s="15"/>
      <c r="Q7" s="15"/>
      <c r="R7" s="45" t="s">
        <v>210</v>
      </c>
      <c r="S7" s="15"/>
    </row>
    <row r="8" spans="1:19" ht="42">
      <c r="A8" s="46" t="s">
        <v>18</v>
      </c>
      <c r="B8" s="3"/>
      <c r="C8" s="3"/>
      <c r="D8" s="3"/>
      <c r="E8" s="3"/>
      <c r="F8" s="3"/>
      <c r="G8" s="3"/>
      <c r="H8" s="44" t="s">
        <v>211</v>
      </c>
      <c r="I8" s="3"/>
      <c r="J8" s="15"/>
      <c r="K8" s="15"/>
      <c r="L8" s="15"/>
      <c r="M8" s="15"/>
      <c r="N8" s="15"/>
      <c r="O8" s="15"/>
      <c r="P8" s="15"/>
      <c r="Q8" s="15"/>
      <c r="R8" s="45" t="s">
        <v>210</v>
      </c>
      <c r="S8" s="15"/>
    </row>
    <row r="9" spans="1:19" ht="42">
      <c r="A9" s="43" t="s">
        <v>22</v>
      </c>
      <c r="B9" s="3"/>
      <c r="C9" s="3"/>
      <c r="D9" s="3"/>
      <c r="E9" s="3"/>
      <c r="F9" s="3"/>
      <c r="G9" s="3"/>
      <c r="H9" s="44" t="s">
        <v>212</v>
      </c>
      <c r="I9" s="3"/>
      <c r="J9" s="15"/>
      <c r="K9" s="15"/>
      <c r="L9" s="15"/>
      <c r="M9" s="15"/>
      <c r="N9" s="15"/>
      <c r="O9" s="15"/>
      <c r="P9" s="15"/>
      <c r="Q9" s="15"/>
      <c r="R9" s="45" t="s">
        <v>213</v>
      </c>
      <c r="S9" s="15"/>
    </row>
    <row r="10" spans="1:19" ht="21">
      <c r="A10" s="46" t="s">
        <v>23</v>
      </c>
      <c r="B10" s="3"/>
      <c r="C10" s="3"/>
      <c r="D10" s="3"/>
      <c r="E10" s="3"/>
      <c r="F10" s="3"/>
      <c r="G10" s="3"/>
      <c r="H10" s="44" t="s">
        <v>209</v>
      </c>
      <c r="I10" s="3"/>
      <c r="J10" s="15"/>
      <c r="K10" s="15"/>
      <c r="L10" s="15"/>
      <c r="M10" s="15"/>
      <c r="N10" s="15"/>
      <c r="O10" s="15"/>
      <c r="P10" s="15"/>
      <c r="Q10" s="15"/>
      <c r="R10" s="45" t="s">
        <v>213</v>
      </c>
      <c r="S10" s="15"/>
    </row>
    <row r="11" spans="1:19" ht="21">
      <c r="A11" s="46" t="s">
        <v>24</v>
      </c>
      <c r="B11" s="3"/>
      <c r="C11" s="3"/>
      <c r="D11" s="3"/>
      <c r="E11" s="3"/>
      <c r="F11" s="3"/>
      <c r="G11" s="3"/>
      <c r="H11" s="44" t="s">
        <v>214</v>
      </c>
      <c r="I11" s="3"/>
      <c r="J11" s="15"/>
      <c r="K11" s="15"/>
      <c r="L11" s="15"/>
      <c r="M11" s="15"/>
      <c r="N11" s="15"/>
      <c r="O11" s="15"/>
      <c r="P11" s="15"/>
      <c r="Q11" s="15"/>
      <c r="R11" s="45" t="s">
        <v>215</v>
      </c>
      <c r="S11" s="15"/>
    </row>
    <row r="12" spans="1:19" ht="21">
      <c r="A12" s="43" t="s">
        <v>25</v>
      </c>
      <c r="B12" s="3"/>
      <c r="C12" s="3"/>
      <c r="D12" s="3"/>
      <c r="E12" s="3"/>
      <c r="F12" s="3"/>
      <c r="G12" s="3"/>
      <c r="H12" s="44" t="s">
        <v>214</v>
      </c>
      <c r="I12" s="3"/>
      <c r="J12" s="15"/>
      <c r="K12" s="15"/>
      <c r="L12" s="15"/>
      <c r="M12" s="15"/>
      <c r="N12" s="15"/>
      <c r="O12" s="15"/>
      <c r="P12" s="15"/>
      <c r="Q12" s="15"/>
      <c r="R12" s="45" t="s">
        <v>216</v>
      </c>
      <c r="S12" s="15"/>
    </row>
    <row r="13" spans="1:19" ht="21">
      <c r="A13" s="46" t="s">
        <v>26</v>
      </c>
      <c r="B13" s="3"/>
      <c r="C13" s="3"/>
      <c r="D13" s="3"/>
      <c r="E13" s="3"/>
      <c r="F13" s="3"/>
      <c r="G13" s="3"/>
      <c r="H13" s="44" t="s">
        <v>214</v>
      </c>
      <c r="I13" s="3"/>
      <c r="J13" s="15"/>
      <c r="K13" s="15"/>
      <c r="L13" s="15"/>
      <c r="M13" s="15"/>
      <c r="N13" s="15"/>
      <c r="O13" s="15"/>
      <c r="P13" s="15"/>
      <c r="Q13" s="15"/>
      <c r="R13" s="45" t="s">
        <v>217</v>
      </c>
      <c r="S13" s="15"/>
    </row>
    <row r="14" spans="1:19" ht="42">
      <c r="A14" s="46" t="s">
        <v>27</v>
      </c>
      <c r="B14" s="3"/>
      <c r="C14" s="3"/>
      <c r="D14" s="3"/>
      <c r="E14" s="3"/>
      <c r="F14" s="3"/>
      <c r="G14" s="3"/>
      <c r="H14" s="44" t="s">
        <v>218</v>
      </c>
      <c r="I14" s="3"/>
      <c r="J14" s="15"/>
      <c r="K14" s="15"/>
      <c r="L14" s="15"/>
      <c r="M14" s="15"/>
      <c r="N14" s="15"/>
      <c r="O14" s="15"/>
      <c r="P14" s="15"/>
      <c r="Q14" s="15" t="s">
        <v>219</v>
      </c>
      <c r="R14" s="45" t="s">
        <v>220</v>
      </c>
      <c r="S14" s="47" t="s">
        <v>221</v>
      </c>
    </row>
    <row r="15" spans="1:19" ht="21">
      <c r="A15" s="43" t="s">
        <v>28</v>
      </c>
      <c r="B15" s="3"/>
      <c r="C15" s="3"/>
      <c r="D15" s="3"/>
      <c r="E15" s="3"/>
      <c r="F15" s="3"/>
      <c r="G15" s="3"/>
      <c r="H15" s="44" t="s">
        <v>222</v>
      </c>
      <c r="I15" s="3"/>
      <c r="J15" s="15"/>
      <c r="K15" s="15"/>
      <c r="L15" s="15"/>
      <c r="M15" s="15"/>
      <c r="N15" s="15"/>
      <c r="O15" s="15"/>
      <c r="P15" s="15"/>
      <c r="Q15" s="15"/>
      <c r="R15" s="45" t="s">
        <v>220</v>
      </c>
      <c r="S15" s="15"/>
    </row>
    <row r="16" spans="1:19" ht="21">
      <c r="A16" s="46" t="s">
        <v>29</v>
      </c>
      <c r="B16" s="3"/>
      <c r="C16" s="3"/>
      <c r="D16" s="3"/>
      <c r="E16" s="3"/>
      <c r="F16" s="3"/>
      <c r="G16" s="3"/>
      <c r="H16" s="44" t="s">
        <v>222</v>
      </c>
      <c r="I16" s="3"/>
      <c r="J16" s="15"/>
      <c r="K16" s="15"/>
      <c r="L16" s="15"/>
      <c r="M16" s="15"/>
      <c r="N16" s="15"/>
      <c r="O16" s="15"/>
      <c r="P16" s="15"/>
      <c r="Q16" s="15"/>
      <c r="R16" s="45" t="s">
        <v>220</v>
      </c>
      <c r="S16" s="15"/>
    </row>
    <row r="17" spans="1:19" ht="21">
      <c r="A17" s="46" t="s">
        <v>30</v>
      </c>
      <c r="B17" s="3"/>
      <c r="C17" s="3"/>
      <c r="D17" s="3"/>
      <c r="E17" s="3"/>
      <c r="F17" s="3"/>
      <c r="G17" s="3"/>
      <c r="H17" s="44" t="s">
        <v>222</v>
      </c>
      <c r="I17" s="3"/>
      <c r="J17" s="15"/>
      <c r="K17" s="15"/>
      <c r="L17" s="15"/>
      <c r="M17" s="15"/>
      <c r="N17" s="15"/>
      <c r="O17" s="15"/>
      <c r="P17" s="15"/>
      <c r="Q17" s="15"/>
      <c r="R17" s="45" t="s">
        <v>220</v>
      </c>
      <c r="S17" s="15"/>
    </row>
    <row r="18" spans="1:19" ht="21">
      <c r="A18" s="43" t="s">
        <v>31</v>
      </c>
      <c r="B18" s="3"/>
      <c r="C18" s="3"/>
      <c r="D18" s="3"/>
      <c r="E18" s="3"/>
      <c r="F18" s="3"/>
      <c r="G18" s="3"/>
      <c r="H18" s="44" t="s">
        <v>222</v>
      </c>
      <c r="I18" s="3"/>
      <c r="J18" s="15"/>
      <c r="K18" s="15"/>
      <c r="L18" s="15"/>
      <c r="M18" s="15"/>
      <c r="N18" s="15"/>
      <c r="O18" s="15"/>
      <c r="P18" s="15"/>
      <c r="Q18" s="15"/>
      <c r="R18" s="45" t="s">
        <v>220</v>
      </c>
      <c r="S18" s="15"/>
    </row>
    <row r="19" spans="1:19" ht="21">
      <c r="A19" s="46" t="s">
        <v>32</v>
      </c>
      <c r="B19" s="3"/>
      <c r="C19" s="3"/>
      <c r="D19" s="3"/>
      <c r="E19" s="3"/>
      <c r="F19" s="3"/>
      <c r="G19" s="3"/>
      <c r="H19" s="44" t="s">
        <v>222</v>
      </c>
      <c r="I19" s="3"/>
      <c r="J19" s="15"/>
      <c r="K19" s="15"/>
      <c r="L19" s="15"/>
      <c r="M19" s="15"/>
      <c r="N19" s="15"/>
      <c r="O19" s="15"/>
      <c r="P19" s="15"/>
      <c r="Q19" s="15"/>
      <c r="R19" s="45" t="s">
        <v>220</v>
      </c>
      <c r="S19" s="15"/>
    </row>
    <row r="20" spans="1:19" ht="21">
      <c r="A20" s="46" t="s">
        <v>33</v>
      </c>
      <c r="B20" s="3"/>
      <c r="C20" s="3"/>
      <c r="D20" s="3"/>
      <c r="E20" s="3"/>
      <c r="F20" s="3"/>
      <c r="G20" s="3"/>
      <c r="H20" s="44" t="s">
        <v>222</v>
      </c>
      <c r="I20" s="3"/>
      <c r="J20" s="15"/>
      <c r="K20" s="15"/>
      <c r="L20" s="15"/>
      <c r="M20" s="15"/>
      <c r="N20" s="15"/>
      <c r="O20" s="15"/>
      <c r="P20" s="15"/>
      <c r="Q20" s="15"/>
      <c r="R20" s="45" t="s">
        <v>220</v>
      </c>
      <c r="S20" s="15"/>
    </row>
    <row r="21" spans="1:19" ht="21">
      <c r="A21" s="43" t="s">
        <v>34</v>
      </c>
      <c r="B21" s="3"/>
      <c r="C21" s="3"/>
      <c r="D21" s="3"/>
      <c r="E21" s="3"/>
      <c r="F21" s="3"/>
      <c r="G21" s="3"/>
      <c r="H21" s="44" t="s">
        <v>222</v>
      </c>
      <c r="I21" s="3"/>
      <c r="J21" s="15"/>
      <c r="K21" s="15"/>
      <c r="L21" s="15"/>
      <c r="M21" s="15"/>
      <c r="N21" s="15"/>
      <c r="O21" s="15"/>
      <c r="P21" s="15"/>
      <c r="Q21" s="15"/>
      <c r="R21" s="45" t="s">
        <v>220</v>
      </c>
      <c r="S21" s="15"/>
    </row>
    <row r="22" spans="1:19" ht="21">
      <c r="A22" s="46" t="s">
        <v>35</v>
      </c>
      <c r="B22" s="3"/>
      <c r="C22" s="3"/>
      <c r="D22" s="3"/>
      <c r="E22" s="3"/>
      <c r="F22" s="3"/>
      <c r="G22" s="3"/>
      <c r="H22" s="44" t="s">
        <v>222</v>
      </c>
      <c r="I22" s="3"/>
      <c r="J22" s="15"/>
      <c r="K22" s="15"/>
      <c r="L22" s="15"/>
      <c r="M22" s="15"/>
      <c r="N22" s="15"/>
      <c r="O22" s="15"/>
      <c r="P22" s="15"/>
      <c r="Q22" s="15"/>
      <c r="R22" s="45" t="s">
        <v>220</v>
      </c>
      <c r="S22" s="15"/>
    </row>
    <row r="23" spans="1:19" ht="21">
      <c r="A23" s="46" t="s">
        <v>36</v>
      </c>
      <c r="B23" s="3"/>
      <c r="C23" s="3"/>
      <c r="D23" s="3"/>
      <c r="E23" s="3"/>
      <c r="F23" s="3"/>
      <c r="G23" s="3"/>
      <c r="H23" s="44" t="s">
        <v>222</v>
      </c>
      <c r="I23" s="3"/>
      <c r="J23" s="15"/>
      <c r="K23" s="15"/>
      <c r="L23" s="15"/>
      <c r="M23" s="15"/>
      <c r="N23" s="15"/>
      <c r="O23" s="15"/>
      <c r="P23" s="15"/>
      <c r="Q23" s="15"/>
      <c r="R23" s="45" t="s">
        <v>220</v>
      </c>
      <c r="S23" s="15"/>
    </row>
    <row r="24" spans="1:19" ht="21">
      <c r="A24" s="43" t="s">
        <v>37</v>
      </c>
      <c r="B24" s="3"/>
      <c r="C24" s="3"/>
      <c r="D24" s="3"/>
      <c r="E24" s="3"/>
      <c r="F24" s="3"/>
      <c r="G24" s="3"/>
      <c r="H24" s="44" t="s">
        <v>222</v>
      </c>
      <c r="I24" s="3"/>
      <c r="J24" s="15"/>
      <c r="K24" s="15"/>
      <c r="L24" s="15"/>
      <c r="M24" s="15"/>
      <c r="N24" s="15"/>
      <c r="O24" s="15"/>
      <c r="P24" s="15"/>
      <c r="Q24" s="15"/>
      <c r="R24" s="45" t="s">
        <v>220</v>
      </c>
      <c r="S24" s="15"/>
    </row>
    <row r="25" spans="1:19" ht="21">
      <c r="A25" s="46" t="s">
        <v>38</v>
      </c>
      <c r="B25" s="3"/>
      <c r="C25" s="3"/>
      <c r="D25" s="3"/>
      <c r="E25" s="3"/>
      <c r="F25" s="3"/>
      <c r="G25" s="3"/>
      <c r="H25" s="44" t="s">
        <v>222</v>
      </c>
      <c r="I25" s="3"/>
      <c r="J25" s="15"/>
      <c r="K25" s="15"/>
      <c r="L25" s="15"/>
      <c r="M25" s="15"/>
      <c r="N25" s="15"/>
      <c r="O25" s="15"/>
      <c r="P25" s="15"/>
      <c r="Q25" s="15"/>
      <c r="R25" s="45" t="s">
        <v>220</v>
      </c>
      <c r="S25" s="15"/>
    </row>
    <row r="26" spans="1:19" ht="21">
      <c r="A26" s="46" t="s">
        <v>39</v>
      </c>
      <c r="B26" s="3"/>
      <c r="C26" s="3"/>
      <c r="D26" s="3"/>
      <c r="E26" s="3"/>
      <c r="F26" s="3"/>
      <c r="G26" s="3"/>
      <c r="H26" s="44" t="s">
        <v>82</v>
      </c>
      <c r="I26" s="3"/>
      <c r="J26" s="15"/>
      <c r="K26" s="15"/>
      <c r="L26" s="15"/>
      <c r="M26" s="15"/>
      <c r="N26" s="15"/>
      <c r="O26" s="15"/>
      <c r="P26" s="15"/>
      <c r="Q26" s="15"/>
      <c r="R26" s="45" t="s">
        <v>223</v>
      </c>
      <c r="S26" s="15"/>
    </row>
    <row r="27" spans="1:19" ht="21">
      <c r="A27" s="43" t="s">
        <v>40</v>
      </c>
      <c r="B27" s="3"/>
      <c r="C27" s="3"/>
      <c r="D27" s="3"/>
      <c r="E27" s="3"/>
      <c r="F27" s="3"/>
      <c r="G27" s="3"/>
      <c r="H27" s="44" t="s">
        <v>82</v>
      </c>
      <c r="I27" s="3"/>
      <c r="J27" s="15"/>
      <c r="K27" s="15"/>
      <c r="L27" s="15"/>
      <c r="M27" s="15"/>
      <c r="N27" s="15"/>
      <c r="O27" s="15"/>
      <c r="P27" s="15"/>
      <c r="Q27" s="15"/>
      <c r="R27" s="45" t="s">
        <v>223</v>
      </c>
      <c r="S27" s="15"/>
    </row>
    <row r="28" spans="1:19" ht="63">
      <c r="A28" s="46" t="s">
        <v>41</v>
      </c>
      <c r="B28" s="3"/>
      <c r="C28" s="3"/>
      <c r="D28" s="3"/>
      <c r="E28" s="3"/>
      <c r="F28" s="3"/>
      <c r="G28" s="3"/>
      <c r="H28" s="44" t="s">
        <v>224</v>
      </c>
      <c r="I28" s="3"/>
      <c r="J28" s="15"/>
      <c r="K28" s="15"/>
      <c r="L28" s="15"/>
      <c r="M28" s="15"/>
      <c r="N28" s="15"/>
      <c r="O28" s="15"/>
      <c r="P28" s="15"/>
      <c r="Q28" s="15"/>
      <c r="R28" s="45" t="s">
        <v>225</v>
      </c>
      <c r="S28" s="15"/>
    </row>
    <row r="29" spans="1:19" ht="63">
      <c r="A29" s="46" t="s">
        <v>42</v>
      </c>
      <c r="B29" s="3"/>
      <c r="C29" s="3"/>
      <c r="D29" s="3"/>
      <c r="E29" s="3"/>
      <c r="F29" s="3"/>
      <c r="G29" s="3"/>
      <c r="H29" s="44" t="s">
        <v>224</v>
      </c>
      <c r="I29" s="3"/>
      <c r="J29" s="15"/>
      <c r="K29" s="15"/>
      <c r="L29" s="15"/>
      <c r="M29" s="15"/>
      <c r="N29" s="15"/>
      <c r="O29" s="15"/>
      <c r="P29" s="15"/>
      <c r="Q29" s="15"/>
      <c r="R29" s="45" t="s">
        <v>225</v>
      </c>
      <c r="S29" s="15"/>
    </row>
    <row r="30" spans="1:19" ht="63">
      <c r="A30" s="43" t="s">
        <v>43</v>
      </c>
      <c r="B30" s="3"/>
      <c r="C30" s="3"/>
      <c r="D30" s="3"/>
      <c r="E30" s="3"/>
      <c r="F30" s="3"/>
      <c r="G30" s="3"/>
      <c r="H30" s="44" t="s">
        <v>224</v>
      </c>
      <c r="I30" s="3"/>
      <c r="J30" s="15"/>
      <c r="K30" s="15"/>
      <c r="L30" s="15"/>
      <c r="M30" s="15"/>
      <c r="N30" s="15"/>
      <c r="O30" s="15"/>
      <c r="P30" s="15"/>
      <c r="Q30" s="15"/>
      <c r="R30" s="45" t="s">
        <v>225</v>
      </c>
      <c r="S30" s="15"/>
    </row>
    <row r="31" spans="1:19" ht="63">
      <c r="A31" s="46" t="s">
        <v>44</v>
      </c>
      <c r="B31" s="3"/>
      <c r="C31" s="3"/>
      <c r="D31" s="3"/>
      <c r="E31" s="3"/>
      <c r="F31" s="3"/>
      <c r="G31" s="3"/>
      <c r="H31" s="44" t="s">
        <v>224</v>
      </c>
      <c r="I31" s="3"/>
      <c r="J31" s="15"/>
      <c r="K31" s="15"/>
      <c r="L31" s="15"/>
      <c r="M31" s="15"/>
      <c r="N31" s="15"/>
      <c r="O31" s="15"/>
      <c r="P31" s="15"/>
      <c r="Q31" s="15"/>
      <c r="R31" s="45" t="s">
        <v>225</v>
      </c>
      <c r="S31" s="15"/>
    </row>
    <row r="32" spans="1:19" ht="63">
      <c r="A32" s="46" t="s">
        <v>45</v>
      </c>
      <c r="B32" s="3"/>
      <c r="C32" s="3"/>
      <c r="D32" s="3"/>
      <c r="E32" s="3"/>
      <c r="F32" s="3"/>
      <c r="G32" s="3"/>
      <c r="H32" s="44" t="s">
        <v>224</v>
      </c>
      <c r="I32" s="3"/>
      <c r="J32" s="15"/>
      <c r="K32" s="15"/>
      <c r="L32" s="15"/>
      <c r="M32" s="15"/>
      <c r="N32" s="15"/>
      <c r="O32" s="15"/>
      <c r="P32" s="15"/>
      <c r="Q32" s="15"/>
      <c r="R32" s="45" t="s">
        <v>225</v>
      </c>
      <c r="S32" s="15"/>
    </row>
    <row r="33" spans="1:19" ht="21">
      <c r="A33" s="43" t="s">
        <v>46</v>
      </c>
      <c r="B33" s="3"/>
      <c r="C33" s="3"/>
      <c r="D33" s="3"/>
      <c r="E33" s="3"/>
      <c r="F33" s="3"/>
      <c r="G33" s="3"/>
      <c r="H33" s="44" t="s">
        <v>209</v>
      </c>
      <c r="I33" s="3"/>
      <c r="J33" s="15"/>
      <c r="K33" s="15"/>
      <c r="L33" s="15"/>
      <c r="M33" s="15"/>
      <c r="N33" s="15"/>
      <c r="O33" s="15"/>
      <c r="P33" s="15"/>
      <c r="Q33" s="15"/>
      <c r="R33" s="45" t="s">
        <v>226</v>
      </c>
      <c r="S33" s="15"/>
    </row>
    <row r="34" spans="1:19" ht="21">
      <c r="A34" s="46" t="s">
        <v>47</v>
      </c>
      <c r="B34" s="3"/>
      <c r="C34" s="3"/>
      <c r="D34" s="3"/>
      <c r="E34" s="3"/>
      <c r="F34" s="3"/>
      <c r="G34" s="3"/>
      <c r="H34" s="44" t="s">
        <v>209</v>
      </c>
      <c r="I34" s="3"/>
      <c r="J34" s="15"/>
      <c r="K34" s="15"/>
      <c r="L34" s="15"/>
      <c r="M34" s="15"/>
      <c r="N34" s="15"/>
      <c r="O34" s="15"/>
      <c r="P34" s="15"/>
      <c r="Q34" s="15"/>
      <c r="R34" s="45" t="s">
        <v>226</v>
      </c>
      <c r="S34" s="15"/>
    </row>
    <row r="35" spans="1:19" ht="21">
      <c r="A35" s="46" t="s">
        <v>48</v>
      </c>
      <c r="B35" s="3"/>
      <c r="C35" s="3"/>
      <c r="D35" s="3"/>
      <c r="E35" s="3"/>
      <c r="F35" s="3"/>
      <c r="G35" s="3"/>
      <c r="H35" s="44" t="s">
        <v>209</v>
      </c>
      <c r="I35" s="3"/>
      <c r="J35" s="15"/>
      <c r="K35" s="15"/>
      <c r="L35" s="15"/>
      <c r="M35" s="15"/>
      <c r="N35" s="15"/>
      <c r="O35" s="15"/>
      <c r="P35" s="15"/>
      <c r="Q35" s="15"/>
      <c r="R35" s="45" t="s">
        <v>226</v>
      </c>
      <c r="S35" s="15"/>
    </row>
    <row r="36" spans="1:19" ht="21">
      <c r="A36" s="43" t="s">
        <v>49</v>
      </c>
      <c r="B36" s="3"/>
      <c r="C36" s="3"/>
      <c r="D36" s="3"/>
      <c r="E36" s="3"/>
      <c r="F36" s="3"/>
      <c r="G36" s="3"/>
      <c r="H36" s="44" t="s">
        <v>209</v>
      </c>
      <c r="I36" s="3"/>
      <c r="J36" s="15"/>
      <c r="K36" s="15"/>
      <c r="L36" s="15"/>
      <c r="M36" s="15"/>
      <c r="N36" s="15"/>
      <c r="O36" s="15"/>
      <c r="P36" s="15"/>
      <c r="Q36" s="15"/>
      <c r="R36" s="45" t="s">
        <v>226</v>
      </c>
      <c r="S36" s="15"/>
    </row>
    <row r="37" spans="1:19" ht="21">
      <c r="A37" s="46" t="s">
        <v>50</v>
      </c>
      <c r="B37" s="3"/>
      <c r="C37" s="3"/>
      <c r="D37" s="3"/>
      <c r="E37" s="3"/>
      <c r="F37" s="3"/>
      <c r="G37" s="3"/>
      <c r="H37" s="44" t="s">
        <v>209</v>
      </c>
      <c r="I37" s="3"/>
      <c r="J37" s="15"/>
      <c r="K37" s="15"/>
      <c r="L37" s="15"/>
      <c r="M37" s="15"/>
      <c r="N37" s="15"/>
      <c r="O37" s="15"/>
      <c r="P37" s="15"/>
      <c r="Q37" s="15"/>
      <c r="R37" s="45" t="s">
        <v>227</v>
      </c>
      <c r="S37" s="15"/>
    </row>
    <row r="38" spans="1:19" ht="63">
      <c r="A38" s="46" t="s">
        <v>51</v>
      </c>
      <c r="B38" s="3"/>
      <c r="C38" s="3"/>
      <c r="D38" s="3"/>
      <c r="E38" s="3"/>
      <c r="F38" s="3"/>
      <c r="G38" s="3"/>
      <c r="H38" s="44" t="s">
        <v>228</v>
      </c>
      <c r="I38" s="3"/>
      <c r="J38" s="15"/>
      <c r="K38" s="15"/>
      <c r="L38" s="15"/>
      <c r="M38" s="15"/>
      <c r="N38" s="15"/>
      <c r="O38" s="15"/>
      <c r="P38" s="15"/>
      <c r="Q38" s="15"/>
      <c r="R38" s="45" t="s">
        <v>229</v>
      </c>
      <c r="S38" s="47" t="s">
        <v>230</v>
      </c>
    </row>
    <row r="39" spans="1:19" ht="21">
      <c r="A39" s="46" t="s">
        <v>52</v>
      </c>
      <c r="B39" s="3"/>
      <c r="C39" s="15"/>
      <c r="D39" s="15"/>
      <c r="E39" s="15"/>
      <c r="F39" s="15"/>
      <c r="G39" s="15"/>
      <c r="H39" s="47" t="s">
        <v>82</v>
      </c>
      <c r="I39" s="15"/>
      <c r="J39" s="15"/>
      <c r="K39" s="15"/>
      <c r="L39" s="15"/>
      <c r="M39" s="15"/>
      <c r="N39" s="15"/>
      <c r="O39" s="15"/>
      <c r="P39" s="15"/>
      <c r="Q39" s="15"/>
      <c r="R39" s="45"/>
      <c r="S39" s="15"/>
    </row>
    <row r="40" spans="1:19" ht="21">
      <c r="A40" s="46" t="s">
        <v>53</v>
      </c>
      <c r="B40" s="15"/>
      <c r="C40" s="15"/>
      <c r="D40" s="15"/>
      <c r="E40" s="15"/>
      <c r="F40" s="15"/>
      <c r="G40" s="15"/>
      <c r="H40" s="47" t="s">
        <v>82</v>
      </c>
      <c r="I40" s="15"/>
      <c r="J40" s="15"/>
      <c r="K40" s="15"/>
      <c r="L40" s="15"/>
      <c r="M40" s="15"/>
      <c r="N40" s="15"/>
      <c r="O40" s="15"/>
      <c r="P40" s="15"/>
      <c r="Q40" s="15"/>
      <c r="R40" s="45"/>
      <c r="S40" s="15"/>
    </row>
    <row r="42" ht="21">
      <c r="N42" s="4" t="s">
        <v>231</v>
      </c>
    </row>
    <row r="43" ht="21">
      <c r="N43" s="4" t="s">
        <v>232</v>
      </c>
    </row>
    <row r="44" ht="21">
      <c r="N44" s="4" t="s">
        <v>233</v>
      </c>
    </row>
  </sheetData>
  <mergeCells count="18">
    <mergeCell ref="A1:S1"/>
    <mergeCell ref="A2:S2"/>
    <mergeCell ref="B3:G3"/>
    <mergeCell ref="I3:Q3"/>
    <mergeCell ref="R3:R5"/>
    <mergeCell ref="S3:S5"/>
    <mergeCell ref="B4:C4"/>
    <mergeCell ref="D4:E4"/>
    <mergeCell ref="F4:G4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</dc:creator>
  <cp:keywords/>
  <dc:description/>
  <cp:lastModifiedBy>yam</cp:lastModifiedBy>
  <cp:lastPrinted>2007-10-17T08:14:37Z</cp:lastPrinted>
  <dcterms:created xsi:type="dcterms:W3CDTF">2007-03-13T18:27:20Z</dcterms:created>
  <dcterms:modified xsi:type="dcterms:W3CDTF">2007-10-30T08:26:06Z</dcterms:modified>
  <cp:category/>
  <cp:version/>
  <cp:contentType/>
  <cp:contentStatus/>
</cp:coreProperties>
</file>